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is.vialatte\Dropbox\MCC - Publication\LPMASC\20241004_MCC_PHILOSOPHIE_CC_2024-2025\"/>
    </mc:Choice>
  </mc:AlternateContent>
  <xr:revisionPtr revIDLastSave="0" documentId="13_ncr:1_{A1EDCC41-90C0-4C4A-BBA9-735AFA7924D6}" xr6:coauthVersionLast="47" xr6:coauthVersionMax="47" xr10:uidLastSave="{00000000-0000-0000-0000-000000000000}"/>
  <bookViews>
    <workbookView xWindow="25080" yWindow="-510" windowWidth="29040" windowHeight="15840" xr2:uid="{6863BDA8-7AFA-478B-B790-161E5A920D00}"/>
  </bookViews>
  <sheets>
    <sheet name="UE au SED" sheetId="2" r:id="rId1"/>
  </sheets>
  <definedNames>
    <definedName name="CoeffEpreuve1" localSheetId="0">'UE au SED'!#REF!</definedName>
    <definedName name="CoeffEpreuve1">#REF!</definedName>
    <definedName name="CoeffEpreuve2" localSheetId="0">'UE au SED'!#REF!</definedName>
    <definedName name="CoeffEpreuve2">#REF!</definedName>
    <definedName name="CoeffEpreuve3" localSheetId="0">'UE au SED'!#REF!</definedName>
    <definedName name="CoeffEpreuve3">#REF!</definedName>
    <definedName name="CoeffEpreuve4" localSheetId="0">'UE au SED'!#REF!</definedName>
    <definedName name="CoeffEpreuve4">#REF!</definedName>
    <definedName name="CoeffEpreuveTerminale" localSheetId="0">'UE au SED'!#REF!</definedName>
    <definedName name="CoeffEpreuveTerminale">#REF!</definedName>
    <definedName name="Note1" localSheetId="0">'UE au SED'!#REF!</definedName>
    <definedName name="Note1">#REF!</definedName>
    <definedName name="Note2" localSheetId="0">'UE au SED'!#REF!</definedName>
    <definedName name="Note2">#REF!</definedName>
    <definedName name="Note3" localSheetId="0">'UE au SED'!#REF!</definedName>
    <definedName name="Note3">#REF!</definedName>
    <definedName name="Note4" localSheetId="0">'UE au SED'!#REF!</definedName>
    <definedName name="Note4">#REF!</definedName>
    <definedName name="NoteC1" localSheetId="0">'UE au SED'!#REF!</definedName>
    <definedName name="NoteC1">#REF!</definedName>
    <definedName name="NoteC2" localSheetId="0">'UE au SED'!#REF!</definedName>
    <definedName name="NoteC2">#REF!</definedName>
    <definedName name="NoteC3" localSheetId="0">'UE au SED'!#REF!</definedName>
    <definedName name="NoteC3">#REF!</definedName>
    <definedName name="NoteC4" localSheetId="0">'UE au SED'!#REF!</definedName>
    <definedName name="NoteC4">#REF!</definedName>
    <definedName name="NoteT" localSheetId="0">'UE au SED'!#REF!</definedName>
    <definedName name="NoteT">#REF!</definedName>
    <definedName name="NoteTerminale" localSheetId="0">'UE au SED'!#REF!</definedName>
    <definedName name="NoteTerminale">#REF!</definedName>
    <definedName name="SommeCoeffs" localSheetId="0">'UE au SED'!#REF!</definedName>
    <definedName name="SommeCoeff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59" i="2" l="1"/>
  <c r="K452" i="2"/>
  <c r="K441" i="2"/>
  <c r="K434" i="2"/>
  <c r="K423" i="2"/>
  <c r="K416" i="2"/>
  <c r="K405" i="2"/>
  <c r="K398" i="2"/>
  <c r="K387" i="2"/>
  <c r="K381" i="2"/>
  <c r="K380" i="2"/>
  <c r="K368" i="2"/>
  <c r="K361" i="2"/>
  <c r="K350" i="2"/>
  <c r="K343" i="2"/>
  <c r="K325" i="2"/>
  <c r="K332" i="2"/>
  <c r="I316" i="2" l="1"/>
  <c r="E316" i="2"/>
  <c r="K314" i="2"/>
  <c r="I309" i="2"/>
  <c r="E309" i="2"/>
  <c r="K307" i="2"/>
  <c r="I298" i="2"/>
  <c r="E298" i="2"/>
  <c r="K296" i="2"/>
  <c r="I291" i="2"/>
  <c r="E291" i="2"/>
  <c r="K289" i="2"/>
  <c r="I279" i="2"/>
  <c r="E279" i="2"/>
  <c r="K277" i="2"/>
  <c r="I272" i="2"/>
  <c r="E272" i="2"/>
  <c r="K270" i="2"/>
  <c r="I261" i="2"/>
  <c r="E261" i="2"/>
  <c r="K259" i="2"/>
  <c r="I254" i="2"/>
  <c r="E254" i="2"/>
  <c r="K252" i="2"/>
  <c r="I243" i="2"/>
  <c r="E243" i="2"/>
  <c r="K241" i="2"/>
  <c r="I236" i="2"/>
  <c r="E236" i="2"/>
  <c r="K234" i="2"/>
  <c r="I225" i="2"/>
  <c r="E225" i="2"/>
  <c r="K223" i="2"/>
  <c r="I218" i="2"/>
  <c r="E218" i="2"/>
  <c r="K216" i="2"/>
  <c r="I205" i="2"/>
  <c r="E205" i="2"/>
  <c r="K204" i="2"/>
  <c r="K203" i="2"/>
  <c r="I198" i="2"/>
  <c r="E198" i="2"/>
  <c r="K197" i="2"/>
  <c r="K196" i="2"/>
  <c r="I187" i="2"/>
  <c r="E187" i="2"/>
  <c r="K186" i="2"/>
  <c r="K185" i="2"/>
  <c r="I180" i="2"/>
  <c r="E180" i="2"/>
  <c r="K179" i="2"/>
  <c r="K178" i="2"/>
  <c r="I169" i="2"/>
  <c r="E169" i="2"/>
  <c r="K168" i="2"/>
  <c r="K167" i="2"/>
  <c r="I162" i="2"/>
  <c r="E162" i="2"/>
  <c r="K160" i="2"/>
  <c r="I151" i="2"/>
  <c r="E151" i="2"/>
  <c r="K150" i="2"/>
  <c r="K149" i="2"/>
  <c r="I144" i="2"/>
  <c r="E144" i="2"/>
  <c r="K143" i="2"/>
  <c r="K142" i="2"/>
  <c r="I133" i="2"/>
  <c r="E133" i="2"/>
  <c r="K132" i="2"/>
  <c r="K131" i="2"/>
  <c r="I126" i="2"/>
  <c r="E126" i="2"/>
  <c r="K125" i="2"/>
  <c r="K124" i="2"/>
  <c r="I113" i="2"/>
  <c r="E113" i="2"/>
  <c r="K111" i="2"/>
  <c r="I106" i="2"/>
  <c r="E106" i="2"/>
  <c r="K104" i="2"/>
  <c r="I95" i="2"/>
  <c r="E95" i="2"/>
  <c r="K93" i="2"/>
  <c r="I88" i="2"/>
  <c r="E88" i="2"/>
  <c r="K86" i="2"/>
  <c r="I77" i="2"/>
  <c r="E77" i="2"/>
  <c r="K75" i="2"/>
  <c r="I70" i="2"/>
  <c r="E70" i="2"/>
  <c r="K68" i="2"/>
  <c r="I57" i="2"/>
  <c r="E57" i="2"/>
  <c r="K55" i="2"/>
  <c r="I50" i="2"/>
  <c r="E50" i="2"/>
  <c r="K48" i="2"/>
  <c r="I39" i="2"/>
  <c r="E39" i="2"/>
  <c r="K37" i="2"/>
  <c r="I32" i="2"/>
  <c r="E32" i="2"/>
  <c r="K30" i="2"/>
  <c r="K243" i="2" l="1"/>
  <c r="K95" i="2"/>
  <c r="K133" i="2"/>
  <c r="K279" i="2"/>
  <c r="K126" i="2"/>
  <c r="K151" i="2"/>
  <c r="K180" i="2"/>
  <c r="K77" i="2"/>
  <c r="K298" i="2"/>
  <c r="K169" i="2"/>
  <c r="K254" i="2"/>
  <c r="K316" i="2"/>
  <c r="K39" i="2"/>
  <c r="K57" i="2"/>
  <c r="K106" i="2"/>
  <c r="K261" i="2"/>
  <c r="K225" i="2"/>
  <c r="K32" i="2"/>
  <c r="K272" i="2"/>
  <c r="K205" i="2"/>
  <c r="K198" i="2"/>
  <c r="K291" i="2"/>
  <c r="K50" i="2"/>
  <c r="K218" i="2"/>
  <c r="K70" i="2"/>
  <c r="K144" i="2"/>
  <c r="K309" i="2"/>
  <c r="K236" i="2"/>
  <c r="K88" i="2"/>
  <c r="K113" i="2"/>
  <c r="K162" i="2"/>
  <c r="K187" i="2"/>
  <c r="I21" i="2"/>
  <c r="E21" i="2"/>
  <c r="K19" i="2"/>
  <c r="I14" i="2"/>
  <c r="E14" i="2"/>
  <c r="K12" i="2"/>
  <c r="K14" i="2" s="1"/>
  <c r="K21" i="2" l="1"/>
</calcChain>
</file>

<file path=xl/sharedStrings.xml><?xml version="1.0" encoding="utf-8"?>
<sst xmlns="http://schemas.openxmlformats.org/spreadsheetml/2006/main" count="589" uniqueCount="109">
  <si>
    <t>DÉPARTEMENT </t>
  </si>
  <si>
    <t>Nom du département</t>
  </si>
  <si>
    <t>DATES DES VOTES </t>
  </si>
  <si>
    <t>EN CONSEIL D'UFR </t>
  </si>
  <si>
    <t>EN CONSEIL DE DÉPARTEMENT </t>
  </si>
  <si>
    <t>LICENCE </t>
  </si>
  <si>
    <r>
      <t xml:space="preserve">Durée
</t>
    </r>
    <r>
      <rPr>
        <i/>
        <sz val="10"/>
        <color theme="1"/>
        <rFont val="Calibri"/>
        <family val="2"/>
        <scheme val="minor"/>
      </rPr>
      <t>(si applicable)</t>
    </r>
  </si>
  <si>
    <t>Pourcentage</t>
  </si>
  <si>
    <t>Coefficient</t>
  </si>
  <si>
    <t xml:space="preserve">Informations complémentaires, documents autorisés... </t>
  </si>
  <si>
    <t>MODE DE CALCUL</t>
  </si>
  <si>
    <t>Nom/nature de l'évaluation 2</t>
  </si>
  <si>
    <t>Responsable(s) pédagogique(s)</t>
  </si>
  <si>
    <t>1e chance</t>
  </si>
  <si>
    <t>Évaluation(s) de 1e chance</t>
  </si>
  <si>
    <t>2e chance</t>
  </si>
  <si>
    <t>Évaluation(s) de 2e chance</t>
  </si>
  <si>
    <t>Enseignement à distance (SED)</t>
  </si>
  <si>
    <r>
      <t>1. 1e chance</t>
    </r>
    <r>
      <rPr>
        <i/>
        <sz val="10"/>
        <color theme="1" tint="0.499984740745262"/>
        <rFont val="Calibri"/>
        <family val="2"/>
        <scheme val="minor"/>
      </rPr>
      <t xml:space="preserve"> : on fait la moyenne pondérée de toutes les notes de 1e chance</t>
    </r>
    <r>
      <rPr>
        <b/>
        <i/>
        <sz val="10"/>
        <color theme="1" tint="0.499984740745262"/>
        <rFont val="Calibri"/>
        <family val="2"/>
        <scheme val="minor"/>
      </rPr>
      <t xml:space="preserve">
2. 2e chance</t>
    </r>
    <r>
      <rPr>
        <i/>
        <sz val="10"/>
        <color theme="1" tint="0.499984740745262"/>
        <rFont val="Calibri"/>
        <family val="2"/>
        <scheme val="minor"/>
      </rPr>
      <t xml:space="preserve"> : on fait la moyenne pondérée de toutes les notes de 2e chance</t>
    </r>
    <r>
      <rPr>
        <b/>
        <i/>
        <sz val="10"/>
        <color theme="1" tint="0.499984740745262"/>
        <rFont val="Calibri"/>
        <family val="2"/>
        <scheme val="minor"/>
      </rPr>
      <t xml:space="preserve">
3. note de l'UE</t>
    </r>
    <r>
      <rPr>
        <i/>
        <sz val="10"/>
        <color theme="1" tint="0.499984740745262"/>
        <rFont val="Calibri"/>
        <family val="2"/>
        <scheme val="minor"/>
      </rPr>
      <t xml:space="preserve"> : on conserve la meilleure des 2 notes</t>
    </r>
  </si>
  <si>
    <t>ANNÉE UNIVERSITAIRE</t>
  </si>
  <si>
    <t>SEMESTRE</t>
  </si>
  <si>
    <t>PH00101T</t>
  </si>
  <si>
    <t>Philosophie générale</t>
  </si>
  <si>
    <t>PH00102T</t>
  </si>
  <si>
    <t xml:space="preserve">Philosophie morale et politique </t>
  </si>
  <si>
    <t>PH00105T</t>
  </si>
  <si>
    <t>Méthodologie dissertation et explication de l'explication de texte 1</t>
  </si>
  <si>
    <t>PH00201T</t>
  </si>
  <si>
    <t>Philosophie antique et médiévale 1</t>
  </si>
  <si>
    <t>PH00202T</t>
  </si>
  <si>
    <t xml:space="preserve">Philosophie des sciences </t>
  </si>
  <si>
    <t>PH00205T</t>
  </si>
  <si>
    <t>Méthodologie du travail universiataire</t>
  </si>
  <si>
    <t>PH00301T</t>
  </si>
  <si>
    <t>Philosophie moderne</t>
  </si>
  <si>
    <t>PH00302T</t>
  </si>
  <si>
    <t>Ethique</t>
  </si>
  <si>
    <t>PH00303T</t>
  </si>
  <si>
    <t xml:space="preserve">Philosophies anglophones </t>
  </si>
  <si>
    <t>PH00304T</t>
  </si>
  <si>
    <t>Epistmologie et philosophie des sciences</t>
  </si>
  <si>
    <t>PH00305T</t>
  </si>
  <si>
    <t>Philosophie et argumentation</t>
  </si>
  <si>
    <t>PH00401T</t>
  </si>
  <si>
    <t>Philosophie contemporaine</t>
  </si>
  <si>
    <t>PH00402T</t>
  </si>
  <si>
    <t>Logique</t>
  </si>
  <si>
    <t>Arts et philosophie 1</t>
  </si>
  <si>
    <t>PH0403T</t>
  </si>
  <si>
    <t>écrit</t>
  </si>
  <si>
    <t>4h</t>
  </si>
  <si>
    <t xml:space="preserve">écrit </t>
  </si>
  <si>
    <t xml:space="preserve">devoir sur table  </t>
  </si>
  <si>
    <t xml:space="preserve">devoir sur table </t>
  </si>
  <si>
    <t>E. DORLIN</t>
  </si>
  <si>
    <t>R. KUNSTLER</t>
  </si>
  <si>
    <t>L. MOUZE</t>
  </si>
  <si>
    <t>F. BASTIANI / R. KUNSTLER</t>
  </si>
  <si>
    <t>C. WOLFE</t>
  </si>
  <si>
    <t>F. BASTIANI</t>
  </si>
  <si>
    <t>dossier</t>
  </si>
  <si>
    <t>S. Abdelmadjid</t>
  </si>
  <si>
    <r>
      <t xml:space="preserve">Durée
</t>
    </r>
    <r>
      <rPr>
        <i/>
        <sz val="10"/>
        <color rgb="FF000000"/>
        <rFont val="Calibri"/>
        <family val="2"/>
        <scheme val="minor"/>
      </rPr>
      <t>(si applicable)</t>
    </r>
  </si>
  <si>
    <r>
      <t>1. 1e chance</t>
    </r>
    <r>
      <rPr>
        <i/>
        <sz val="10"/>
        <color rgb="FF808080"/>
        <rFont val="Calibri"/>
        <family val="2"/>
        <scheme val="minor"/>
      </rPr>
      <t xml:space="preserve"> : on fait la moyenne pondérée de toutes les notes de 1e chance</t>
    </r>
    <r>
      <rPr>
        <b/>
        <i/>
        <sz val="10"/>
        <color rgb="FF808080"/>
        <rFont val="Calibri"/>
        <family val="2"/>
        <scheme val="minor"/>
      </rPr>
      <t xml:space="preserve">
2. 2e chance</t>
    </r>
    <r>
      <rPr>
        <i/>
        <sz val="10"/>
        <color rgb="FF808080"/>
        <rFont val="Calibri"/>
        <family val="2"/>
        <scheme val="minor"/>
      </rPr>
      <t xml:space="preserve"> : on fait la moyenne pondérée de toutes les notes de 2e chance</t>
    </r>
    <r>
      <rPr>
        <b/>
        <i/>
        <sz val="10"/>
        <color rgb="FF808080"/>
        <rFont val="Calibri"/>
        <family val="2"/>
        <scheme val="minor"/>
      </rPr>
      <t xml:space="preserve">
3. note de l'UE</t>
    </r>
    <r>
      <rPr>
        <i/>
        <sz val="10"/>
        <color rgb="FF808080"/>
        <rFont val="Calibri"/>
        <family val="2"/>
        <scheme val="minor"/>
      </rPr>
      <t xml:space="preserve"> : on conserve la meilleure des 2 notes</t>
    </r>
  </si>
  <si>
    <t>devoir maison</t>
  </si>
  <si>
    <t>Méthodologie dissertation et 
explication de texte 2</t>
  </si>
  <si>
    <t>PH00405T</t>
  </si>
  <si>
    <t>PH00501T</t>
  </si>
  <si>
    <t>Métaphysique</t>
  </si>
  <si>
    <t>devoir  sur table</t>
  </si>
  <si>
    <t>PH00502T</t>
  </si>
  <si>
    <t>Art et philosophie 2</t>
  </si>
  <si>
    <t>devoir sur table</t>
  </si>
  <si>
    <t>oral</t>
  </si>
  <si>
    <t>PH00503T</t>
  </si>
  <si>
    <t xml:space="preserve">Epistémologie et philosophie </t>
  </si>
  <si>
    <t>P-A. Miquel</t>
  </si>
  <si>
    <t>PH00504T</t>
  </si>
  <si>
    <t>1 semaine</t>
  </si>
  <si>
    <t>PH00505T</t>
  </si>
  <si>
    <t>Philosophie, langues et 
traduction</t>
  </si>
  <si>
    <t>PH00601T</t>
  </si>
  <si>
    <t>remise d'un texte libre</t>
  </si>
  <si>
    <t xml:space="preserve">Pote de lecture... </t>
  </si>
  <si>
    <t>PH00602T</t>
  </si>
  <si>
    <t>Philosophie du politique</t>
  </si>
  <si>
    <t>PH00603T</t>
  </si>
  <si>
    <t>Philosophie antique et 
médiévale 2</t>
  </si>
  <si>
    <t>PH00604T</t>
  </si>
  <si>
    <t xml:space="preserve">
Philosophies extra-européennes</t>
  </si>
  <si>
    <t>PH00605T</t>
  </si>
  <si>
    <t>dossier à la maison</t>
  </si>
  <si>
    <t xml:space="preserve">dissertation ou commentaire de texte au choix - à déposer sur iris (les sujets seront donnés une semaine à l'avance sur iris). </t>
  </si>
  <si>
    <t xml:space="preserve">C. SERBAN </t>
  </si>
  <si>
    <t>J-C. GODARD</t>
  </si>
  <si>
    <t>R. CAHEN</t>
  </si>
  <si>
    <t>M. RENAULT</t>
  </si>
  <si>
    <t>S. ABDELMADJID</t>
  </si>
  <si>
    <t>A. COIGNARD</t>
  </si>
  <si>
    <t>2h</t>
  </si>
  <si>
    <t xml:space="preserve">écrit et/ou oral </t>
  </si>
  <si>
    <t>écrit et/ou oral</t>
  </si>
  <si>
    <t>F. GARCIN-MARROU</t>
  </si>
  <si>
    <t>F. OTTMANN</t>
  </si>
  <si>
    <t>2024-2025</t>
  </si>
  <si>
    <t>Philosophie SED (Tous les parcours)</t>
  </si>
  <si>
    <t>Philosophie des sciences humaines et sociales</t>
  </si>
  <si>
    <t>Phillosophie allemande</t>
  </si>
  <si>
    <t>Accompagnement à la poursuite d'études ou stage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</si>
</sst>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b/>
      <i/>
      <sz val="11"/>
      <color theme="9" tint="-0.249977111117893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i/>
      <sz val="11"/>
      <color theme="1" tint="0.499984740745262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0"/>
      <color theme="1" tint="0.499984740745262"/>
      <name val="Calibri"/>
      <family val="2"/>
      <scheme val="minor"/>
    </font>
    <font>
      <i/>
      <sz val="10"/>
      <color theme="1" tint="0.499984740745262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 tint="0.499984740745262"/>
      <name val="Calibri"/>
      <family val="2"/>
      <scheme val="minor"/>
    </font>
    <font>
      <sz val="9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i/>
      <sz val="11"/>
      <color rgb="FF4472C4"/>
      <name val="Calibri"/>
      <family val="2"/>
      <scheme val="minor"/>
    </font>
    <font>
      <b/>
      <i/>
      <sz val="11"/>
      <color rgb="FF548235"/>
      <name val="Calibri"/>
      <family val="2"/>
      <scheme val="minor"/>
    </font>
    <font>
      <b/>
      <i/>
      <sz val="11"/>
      <color rgb="FF80808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0"/>
      <color rgb="FF808080"/>
      <name val="Calibri"/>
      <family val="2"/>
      <scheme val="minor"/>
    </font>
    <font>
      <b/>
      <i/>
      <sz val="10"/>
      <color rgb="FF80808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808080"/>
      <name val="Calibri"/>
      <family val="2"/>
      <scheme val="minor"/>
    </font>
    <font>
      <i/>
      <sz val="11"/>
      <color rgb="FF80808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DEEDD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DEEDD5"/>
        <bgColor rgb="FF000000"/>
      </patternFill>
    </fill>
    <fill>
      <patternFill patternType="solid">
        <fgColor rgb="FFD9D9D9"/>
        <bgColor rgb="FF000000"/>
      </patternFill>
    </fill>
  </fills>
  <borders count="77">
    <border>
      <left/>
      <right/>
      <top/>
      <bottom/>
      <diagonal/>
    </border>
    <border>
      <left style="thick">
        <color theme="1" tint="0.499984740745262"/>
      </left>
      <right/>
      <top style="thick">
        <color theme="1" tint="0.499984740745262"/>
      </top>
      <bottom style="thick">
        <color theme="1" tint="0.499984740745262"/>
      </bottom>
      <diagonal/>
    </border>
    <border>
      <left/>
      <right/>
      <top style="thick">
        <color theme="1" tint="0.499984740745262"/>
      </top>
      <bottom style="thick">
        <color theme="1" tint="0.499984740745262"/>
      </bottom>
      <diagonal/>
    </border>
    <border>
      <left/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1" tint="0.499984740745262"/>
      </bottom>
      <diagonal/>
    </border>
    <border>
      <left style="thick">
        <color theme="1" tint="0.499984740745262"/>
      </left>
      <right/>
      <top style="thick">
        <color theme="1" tint="0.499984740745262"/>
      </top>
      <bottom/>
      <diagonal/>
    </border>
    <border>
      <left/>
      <right/>
      <top style="thick">
        <color theme="1" tint="0.499984740745262"/>
      </top>
      <bottom/>
      <diagonal/>
    </border>
    <border>
      <left/>
      <right style="thick">
        <color theme="1" tint="0.499984740745262"/>
      </right>
      <top style="thick">
        <color theme="1" tint="0.499984740745262"/>
      </top>
      <bottom/>
      <diagonal/>
    </border>
    <border>
      <left style="thick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ck">
        <color theme="1" tint="0.499984740745262"/>
      </right>
      <top/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1" tint="0.499984740745262"/>
      </bottom>
      <diagonal/>
    </border>
    <border>
      <left/>
      <right/>
      <top/>
      <bottom style="dotted">
        <color theme="0"/>
      </bottom>
      <diagonal/>
    </border>
    <border>
      <left style="thick">
        <color theme="9"/>
      </left>
      <right style="thick">
        <color theme="9"/>
      </right>
      <top style="thick">
        <color theme="9"/>
      </top>
      <bottom style="thick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ck">
        <color theme="1" tint="0.499984740745262"/>
      </left>
      <right style="dotted">
        <color theme="1" tint="0.499984740745262"/>
      </right>
      <top style="thick">
        <color theme="1" tint="0.499984740745262"/>
      </top>
      <bottom style="dotted">
        <color theme="1" tint="0.499984740745262"/>
      </bottom>
      <diagonal/>
    </border>
    <border>
      <left/>
      <right/>
      <top style="thick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/>
      <top style="thick">
        <color theme="1" tint="0.499984740745262"/>
      </top>
      <bottom style="dotted">
        <color theme="1" tint="0.499984740745262"/>
      </bottom>
      <diagonal/>
    </border>
    <border>
      <left style="thick">
        <color theme="4"/>
      </left>
      <right style="thick">
        <color theme="4"/>
      </right>
      <top style="thick">
        <color theme="1" tint="0.499984740745262"/>
      </top>
      <bottom style="dotted">
        <color theme="1" tint="0.499984740745262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dotted">
        <color theme="1" tint="0.499984740745262"/>
      </bottom>
      <diagonal/>
    </border>
    <border>
      <left/>
      <right style="thick">
        <color theme="1" tint="0.499984740745262"/>
      </right>
      <top style="thick">
        <color theme="1" tint="0.499984740745262"/>
      </top>
      <bottom style="dotted">
        <color theme="1" tint="0.499984740745262"/>
      </bottom>
      <diagonal/>
    </border>
    <border>
      <left style="thick">
        <color theme="1" tint="0.499984740745262"/>
      </left>
      <right style="dotted">
        <color theme="1" tint="0.499984740745262"/>
      </right>
      <top style="dotted">
        <color theme="1" tint="0.499984740745262"/>
      </top>
      <bottom style="thick">
        <color theme="1" tint="0.499984740745262"/>
      </bottom>
      <diagonal/>
    </border>
    <border>
      <left/>
      <right/>
      <top style="dotted">
        <color theme="1" tint="0.499984740745262"/>
      </top>
      <bottom style="thick">
        <color theme="1" tint="0.499984740745262"/>
      </bottom>
      <diagonal/>
    </border>
    <border>
      <left style="dotted">
        <color theme="1" tint="0.499984740745262"/>
      </left>
      <right/>
      <top style="dotted">
        <color theme="1" tint="0.499984740745262"/>
      </top>
      <bottom style="thick">
        <color theme="1" tint="0.499984740745262"/>
      </bottom>
      <diagonal/>
    </border>
    <border>
      <left style="thick">
        <color theme="4"/>
      </left>
      <right style="thick">
        <color theme="4"/>
      </right>
      <top style="dotted">
        <color theme="1" tint="0.499984740745262"/>
      </top>
      <bottom style="thick">
        <color theme="4"/>
      </bottom>
      <diagonal/>
    </border>
    <border>
      <left style="thick">
        <color theme="1" tint="0.499984740745262"/>
      </left>
      <right/>
      <top style="dotted">
        <color theme="1" tint="0.499984740745262"/>
      </top>
      <bottom style="thick">
        <color theme="1" tint="0.499984740745262"/>
      </bottom>
      <diagonal/>
    </border>
    <border>
      <left/>
      <right style="thick">
        <color theme="1" tint="0.499984740745262"/>
      </right>
      <top style="dotted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ck">
        <color theme="1" tint="0.499984740745262"/>
      </left>
      <right/>
      <top/>
      <bottom style="thick">
        <color theme="1" tint="0.499984740745262"/>
      </bottom>
      <diagonal/>
    </border>
    <border>
      <left/>
      <right style="thick">
        <color theme="1" tint="0.499984740745262"/>
      </right>
      <top/>
      <bottom style="thick">
        <color theme="1" tint="0.499984740745262"/>
      </bottom>
      <diagonal/>
    </border>
    <border>
      <left style="thick">
        <color theme="9"/>
      </left>
      <right style="thick">
        <color theme="9"/>
      </right>
      <top style="thick">
        <color theme="1" tint="0.499984740745262"/>
      </top>
      <bottom style="dotted">
        <color theme="1" tint="0.499984740745262"/>
      </bottom>
      <diagonal/>
    </border>
    <border>
      <left style="thick">
        <color theme="9"/>
      </left>
      <right style="thick">
        <color theme="9"/>
      </right>
      <top style="dotted">
        <color theme="1" tint="0.499984740745262"/>
      </top>
      <bottom style="thick">
        <color theme="9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808080"/>
      </left>
      <right/>
      <top style="thick">
        <color rgb="FF808080"/>
      </top>
      <bottom/>
      <diagonal/>
    </border>
    <border>
      <left/>
      <right/>
      <top style="thick">
        <color rgb="FF808080"/>
      </top>
      <bottom/>
      <diagonal/>
    </border>
    <border>
      <left/>
      <right style="thick">
        <color rgb="FF808080"/>
      </right>
      <top style="thick">
        <color rgb="FF808080"/>
      </top>
      <bottom/>
      <diagonal/>
    </border>
    <border>
      <left style="thick">
        <color rgb="FF808080"/>
      </left>
      <right style="thin">
        <color rgb="FF808080"/>
      </right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 style="thick">
        <color rgb="FF808080"/>
      </right>
      <top/>
      <bottom/>
      <diagonal/>
    </border>
    <border>
      <left/>
      <right style="thin">
        <color rgb="FF808080"/>
      </right>
      <top/>
      <bottom/>
      <diagonal/>
    </border>
    <border>
      <left/>
      <right/>
      <top/>
      <bottom style="thick">
        <color rgb="FF808080"/>
      </bottom>
      <diagonal/>
    </border>
    <border>
      <left/>
      <right/>
      <top/>
      <bottom style="dotted">
        <color rgb="FFFFFFFF"/>
      </bottom>
      <diagonal/>
    </border>
    <border>
      <left style="thick">
        <color rgb="FF4472C4"/>
      </left>
      <right style="thick">
        <color rgb="FF4472C4"/>
      </right>
      <top style="thick">
        <color rgb="FF4472C4"/>
      </top>
      <bottom style="thick">
        <color rgb="FF808080"/>
      </bottom>
      <diagonal/>
    </border>
    <border>
      <left style="thick">
        <color rgb="FF70AD47"/>
      </left>
      <right style="thick">
        <color rgb="FF70AD47"/>
      </right>
      <top style="thick">
        <color rgb="FF70AD47"/>
      </top>
      <bottom style="thick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ck">
        <color rgb="FF808080"/>
      </left>
      <right style="dotted">
        <color rgb="FF808080"/>
      </right>
      <top style="thick">
        <color rgb="FF808080"/>
      </top>
      <bottom/>
      <diagonal/>
    </border>
    <border>
      <left style="thick">
        <color rgb="FF808080"/>
      </left>
      <right style="dotted">
        <color rgb="FF808080"/>
      </right>
      <top/>
      <bottom style="thick">
        <color rgb="FF808080"/>
      </bottom>
      <diagonal/>
    </border>
    <border>
      <left/>
      <right/>
      <top style="thick">
        <color rgb="FF808080"/>
      </top>
      <bottom style="dotted">
        <color rgb="FF808080"/>
      </bottom>
      <diagonal/>
    </border>
    <border>
      <left style="dotted">
        <color rgb="FF808080"/>
      </left>
      <right/>
      <top style="thick">
        <color rgb="FF808080"/>
      </top>
      <bottom style="dotted">
        <color rgb="FF808080"/>
      </bottom>
      <diagonal/>
    </border>
    <border>
      <left/>
      <right style="thick">
        <color rgb="FF808080"/>
      </right>
      <top style="thick">
        <color rgb="FF808080"/>
      </top>
      <bottom style="dotted">
        <color rgb="FF808080"/>
      </bottom>
      <diagonal/>
    </border>
    <border>
      <left style="thick">
        <color rgb="FF4472C4"/>
      </left>
      <right style="thick">
        <color rgb="FF4472C4"/>
      </right>
      <top/>
      <bottom style="dotted">
        <color rgb="FF808080"/>
      </bottom>
      <diagonal/>
    </border>
    <border>
      <left style="thick">
        <color rgb="FF70AD47"/>
      </left>
      <right style="thick">
        <color rgb="FF70AD47"/>
      </right>
      <top/>
      <bottom style="dotted">
        <color rgb="FF808080"/>
      </bottom>
      <diagonal/>
    </border>
    <border>
      <left style="thick">
        <color rgb="FF808080"/>
      </left>
      <right/>
      <top style="thick">
        <color rgb="FF808080"/>
      </top>
      <bottom style="dotted">
        <color rgb="FF808080"/>
      </bottom>
      <diagonal/>
    </border>
    <border>
      <left/>
      <right/>
      <top style="dotted">
        <color rgb="FF808080"/>
      </top>
      <bottom style="thick">
        <color rgb="FF808080"/>
      </bottom>
      <diagonal/>
    </border>
    <border>
      <left style="dotted">
        <color rgb="FF808080"/>
      </left>
      <right/>
      <top style="dotted">
        <color rgb="FF808080"/>
      </top>
      <bottom style="thick">
        <color rgb="FF808080"/>
      </bottom>
      <diagonal/>
    </border>
    <border>
      <left/>
      <right style="thick">
        <color rgb="FF808080"/>
      </right>
      <top style="dotted">
        <color rgb="FF808080"/>
      </top>
      <bottom style="thick">
        <color rgb="FF808080"/>
      </bottom>
      <diagonal/>
    </border>
    <border>
      <left style="thick">
        <color rgb="FF4472C4"/>
      </left>
      <right style="thick">
        <color rgb="FF4472C4"/>
      </right>
      <top style="dotted">
        <color rgb="FF808080"/>
      </top>
      <bottom style="thick">
        <color rgb="FF4472C4"/>
      </bottom>
      <diagonal/>
    </border>
    <border>
      <left style="thick">
        <color rgb="FF70AD47"/>
      </left>
      <right style="thick">
        <color rgb="FF70AD47"/>
      </right>
      <top/>
      <bottom style="thick">
        <color rgb="FF70AD47"/>
      </bottom>
      <diagonal/>
    </border>
    <border>
      <left style="thick">
        <color rgb="FF808080"/>
      </left>
      <right/>
      <top style="dotted">
        <color rgb="FF808080"/>
      </top>
      <bottom style="thick">
        <color rgb="FF808080"/>
      </bottom>
      <diagonal/>
    </border>
    <border>
      <left style="thick">
        <color rgb="FF70AD47"/>
      </left>
      <right style="thick">
        <color rgb="FF70AD47"/>
      </right>
      <top style="dotted">
        <color rgb="FF808080"/>
      </top>
      <bottom style="thick">
        <color rgb="FF70AD47"/>
      </bottom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ck">
        <color rgb="FF808080"/>
      </left>
      <right/>
      <top/>
      <bottom style="thick">
        <color rgb="FF808080"/>
      </bottom>
      <diagonal/>
    </border>
    <border>
      <left/>
      <right style="thick">
        <color rgb="FF808080"/>
      </right>
      <top/>
      <bottom style="thick">
        <color rgb="FF808080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 style="thick">
        <color rgb="FF808080"/>
      </right>
      <top/>
      <bottom/>
      <diagonal/>
    </border>
    <border>
      <left style="thick">
        <color theme="1" tint="0.499984740745262"/>
      </left>
      <right style="thin">
        <color theme="1" tint="0.499984740745262"/>
      </right>
      <top/>
      <bottom style="thick">
        <color theme="1" tint="0.499984740745262"/>
      </bottom>
      <diagonal/>
    </border>
    <border>
      <left style="thin">
        <color theme="1" tint="0.499984740745262"/>
      </left>
      <right/>
      <top/>
      <bottom style="thick">
        <color theme="1" tint="0.499984740745262"/>
      </bottom>
      <diagonal/>
    </border>
    <border>
      <left/>
      <right style="thin">
        <color theme="1" tint="0.499984740745262"/>
      </right>
      <top/>
      <bottom style="thick">
        <color theme="1" tint="0.49998474074526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3" fillId="2" borderId="1" xfId="0" applyFont="1" applyFill="1" applyBorder="1" applyAlignment="1">
      <alignment horizontal="right" vertical="center"/>
    </xf>
    <xf numFmtId="0" fontId="0" fillId="2" borderId="2" xfId="0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13" xfId="0" applyFill="1" applyBorder="1"/>
    <xf numFmtId="0" fontId="11" fillId="2" borderId="1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6" fillId="5" borderId="16" xfId="0" applyFont="1" applyFill="1" applyBorder="1" applyAlignment="1" applyProtection="1">
      <alignment horizontal="center" vertical="center" wrapText="1"/>
      <protection locked="0"/>
    </xf>
    <xf numFmtId="9" fontId="0" fillId="4" borderId="17" xfId="1" applyFont="1" applyFill="1" applyBorder="1" applyProtection="1">
      <protection locked="0"/>
    </xf>
    <xf numFmtId="0" fontId="17" fillId="6" borderId="18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19" fillId="2" borderId="19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vertical="center"/>
    </xf>
    <xf numFmtId="0" fontId="2" fillId="0" borderId="21" xfId="0" applyFont="1" applyBorder="1" applyAlignment="1">
      <alignment horizontal="center" vertical="center" wrapText="1"/>
    </xf>
    <xf numFmtId="0" fontId="0" fillId="0" borderId="22" xfId="0" applyBorder="1" applyAlignment="1" applyProtection="1">
      <alignment horizontal="right" vertical="center" wrapText="1"/>
      <protection locked="0"/>
    </xf>
    <xf numFmtId="9" fontId="0" fillId="0" borderId="23" xfId="1" applyFont="1" applyBorder="1" applyAlignment="1" applyProtection="1">
      <alignment vertical="center"/>
      <protection locked="0"/>
    </xf>
    <xf numFmtId="9" fontId="0" fillId="2" borderId="0" xfId="1" applyFont="1" applyFill="1" applyBorder="1" applyAlignment="1">
      <alignment vertical="center"/>
    </xf>
    <xf numFmtId="0" fontId="12" fillId="3" borderId="9" xfId="0" applyFont="1" applyFill="1" applyBorder="1" applyAlignment="1">
      <alignment horizontal="left" vertical="center" indent="2"/>
    </xf>
    <xf numFmtId="0" fontId="2" fillId="0" borderId="27" xfId="0" applyFont="1" applyBorder="1" applyAlignment="1">
      <alignment horizontal="center" vertical="center" wrapText="1"/>
    </xf>
    <xf numFmtId="0" fontId="0" fillId="8" borderId="28" xfId="0" applyFill="1" applyBorder="1" applyAlignment="1" applyProtection="1">
      <alignment horizontal="right" vertical="center" wrapText="1"/>
      <protection locked="0"/>
    </xf>
    <xf numFmtId="9" fontId="0" fillId="8" borderId="29" xfId="1" applyFont="1" applyFill="1" applyBorder="1" applyAlignment="1" applyProtection="1">
      <alignment vertical="center"/>
      <protection locked="0"/>
    </xf>
    <xf numFmtId="0" fontId="0" fillId="2" borderId="0" xfId="0" applyFill="1" applyAlignment="1" applyProtection="1">
      <alignment horizontal="right"/>
      <protection locked="0"/>
    </xf>
    <xf numFmtId="9" fontId="0" fillId="4" borderId="0" xfId="1" applyFont="1" applyFill="1" applyBorder="1" applyProtection="1">
      <protection locked="0"/>
    </xf>
    <xf numFmtId="0" fontId="0" fillId="2" borderId="0" xfId="0" applyFill="1"/>
    <xf numFmtId="0" fontId="24" fillId="2" borderId="14" xfId="0" applyFont="1" applyFill="1" applyBorder="1"/>
    <xf numFmtId="0" fontId="24" fillId="2" borderId="0" xfId="0" applyFont="1" applyFill="1"/>
    <xf numFmtId="0" fontId="25" fillId="2" borderId="0" xfId="0" applyFont="1" applyFill="1" applyAlignment="1">
      <alignment horizontal="right"/>
    </xf>
    <xf numFmtId="9" fontId="26" fillId="10" borderId="0" xfId="1" applyFont="1" applyFill="1" applyBorder="1" applyAlignment="1">
      <alignment horizontal="right"/>
    </xf>
    <xf numFmtId="0" fontId="25" fillId="2" borderId="0" xfId="0" applyFont="1" applyFill="1" applyAlignment="1">
      <alignment horizontal="left"/>
    </xf>
    <xf numFmtId="0" fontId="24" fillId="2" borderId="15" xfId="0" applyFont="1" applyFill="1" applyBorder="1"/>
    <xf numFmtId="0" fontId="24" fillId="3" borderId="13" xfId="0" applyFont="1" applyFill="1" applyBorder="1"/>
    <xf numFmtId="0" fontId="24" fillId="0" borderId="0" xfId="0" applyFont="1"/>
    <xf numFmtId="0" fontId="0" fillId="2" borderId="14" xfId="0" applyFill="1" applyBorder="1"/>
    <xf numFmtId="0" fontId="27" fillId="2" borderId="0" xfId="0" applyFont="1" applyFill="1" applyAlignment="1">
      <alignment horizontal="right"/>
    </xf>
    <xf numFmtId="0" fontId="0" fillId="2" borderId="15" xfId="0" applyFill="1" applyBorder="1"/>
    <xf numFmtId="0" fontId="0" fillId="2" borderId="32" xfId="0" applyFill="1" applyBorder="1"/>
    <xf numFmtId="0" fontId="0" fillId="2" borderId="33" xfId="0" applyFill="1" applyBorder="1"/>
    <xf numFmtId="0" fontId="27" fillId="2" borderId="33" xfId="0" applyFont="1" applyFill="1" applyBorder="1" applyAlignment="1">
      <alignment horizontal="right"/>
    </xf>
    <xf numFmtId="0" fontId="0" fillId="2" borderId="34" xfId="0" applyFill="1" applyBorder="1"/>
    <xf numFmtId="0" fontId="0" fillId="3" borderId="35" xfId="0" applyFill="1" applyBorder="1"/>
    <xf numFmtId="0" fontId="0" fillId="3" borderId="5" xfId="0" applyFill="1" applyBorder="1"/>
    <xf numFmtId="0" fontId="0" fillId="3" borderId="36" xfId="0" applyFill="1" applyBorder="1"/>
    <xf numFmtId="0" fontId="20" fillId="3" borderId="9" xfId="0" applyFont="1" applyFill="1" applyBorder="1" applyAlignment="1">
      <alignment horizontal="center" vertical="center" wrapText="1"/>
    </xf>
    <xf numFmtId="0" fontId="0" fillId="7" borderId="37" xfId="0" applyFill="1" applyBorder="1" applyAlignment="1">
      <alignment vertical="center"/>
    </xf>
    <xf numFmtId="0" fontId="0" fillId="9" borderId="38" xfId="0" applyFill="1" applyBorder="1" applyAlignment="1">
      <alignment vertical="center"/>
    </xf>
    <xf numFmtId="0" fontId="0" fillId="4" borderId="17" xfId="0" applyFill="1" applyBorder="1" applyAlignment="1" applyProtection="1">
      <alignment horizontal="left" vertical="center" indent="1"/>
      <protection locked="0"/>
    </xf>
    <xf numFmtId="0" fontId="0" fillId="4" borderId="17" xfId="0" applyFill="1" applyBorder="1" applyAlignment="1">
      <alignment vertical="center"/>
    </xf>
    <xf numFmtId="14" fontId="6" fillId="0" borderId="4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11" fillId="4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25" fillId="4" borderId="0" xfId="0" applyFont="1" applyFill="1" applyAlignment="1">
      <alignment horizontal="right"/>
    </xf>
    <xf numFmtId="0" fontId="24" fillId="10" borderId="0" xfId="0" applyFont="1" applyFill="1" applyAlignment="1">
      <alignment horizontal="right"/>
    </xf>
    <xf numFmtId="0" fontId="24" fillId="4" borderId="0" xfId="0" applyFont="1" applyFill="1" applyAlignment="1">
      <alignment horizontal="right"/>
    </xf>
    <xf numFmtId="0" fontId="27" fillId="4" borderId="0" xfId="0" applyFont="1" applyFill="1" applyAlignment="1">
      <alignment horizontal="right"/>
    </xf>
    <xf numFmtId="0" fontId="0" fillId="4" borderId="0" xfId="0" applyFill="1"/>
    <xf numFmtId="0" fontId="0" fillId="3" borderId="0" xfId="0" applyFill="1" applyBorder="1"/>
    <xf numFmtId="0" fontId="28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0" fontId="28" fillId="0" borderId="39" xfId="0" applyFont="1" applyBorder="1" applyAlignment="1">
      <alignment horizontal="left" vertical="center"/>
    </xf>
    <xf numFmtId="0" fontId="30" fillId="0" borderId="0" xfId="0" applyFont="1"/>
    <xf numFmtId="0" fontId="30" fillId="11" borderId="40" xfId="0" applyFont="1" applyFill="1" applyBorder="1"/>
    <xf numFmtId="0" fontId="30" fillId="11" borderId="41" xfId="0" applyFont="1" applyFill="1" applyBorder="1"/>
    <xf numFmtId="0" fontId="30" fillId="11" borderId="42" xfId="0" applyFont="1" applyFill="1" applyBorder="1"/>
    <xf numFmtId="0" fontId="11" fillId="12" borderId="0" xfId="0" applyFont="1" applyFill="1" applyAlignment="1">
      <alignment horizontal="center" vertical="center" wrapText="1"/>
    </xf>
    <xf numFmtId="0" fontId="30" fillId="11" borderId="46" xfId="0" applyFont="1" applyFill="1" applyBorder="1"/>
    <xf numFmtId="0" fontId="11" fillId="13" borderId="0" xfId="0" applyFont="1" applyFill="1" applyAlignment="1">
      <alignment horizontal="center" vertical="center" wrapText="1"/>
    </xf>
    <xf numFmtId="0" fontId="12" fillId="13" borderId="0" xfId="0" applyFont="1" applyFill="1" applyAlignment="1">
      <alignment horizontal="center" vertical="center" wrapText="1"/>
    </xf>
    <xf numFmtId="0" fontId="11" fillId="12" borderId="47" xfId="0" applyFont="1" applyFill="1" applyBorder="1" applyAlignment="1">
      <alignment horizontal="center" vertical="center" wrapText="1"/>
    </xf>
    <xf numFmtId="0" fontId="30" fillId="12" borderId="0" xfId="0" applyFont="1" applyFill="1" applyAlignment="1">
      <alignment vertical="center"/>
    </xf>
    <xf numFmtId="0" fontId="31" fillId="12" borderId="0" xfId="0" applyFont="1" applyFill="1" applyAlignment="1">
      <alignment horizontal="center" vertical="center"/>
    </xf>
    <xf numFmtId="0" fontId="30" fillId="13" borderId="49" xfId="0" applyFont="1" applyFill="1" applyBorder="1" applyAlignment="1" applyProtection="1">
      <alignment horizontal="left" vertical="center" indent="1"/>
      <protection locked="0"/>
    </xf>
    <xf numFmtId="0" fontId="34" fillId="14" borderId="50" xfId="0" applyFont="1" applyFill="1" applyBorder="1" applyAlignment="1" applyProtection="1">
      <alignment horizontal="center" vertical="center" wrapText="1"/>
      <protection locked="0"/>
    </xf>
    <xf numFmtId="9" fontId="30" fillId="13" borderId="49" xfId="0" applyNumberFormat="1" applyFont="1" applyFill="1" applyBorder="1" applyProtection="1">
      <protection locked="0"/>
    </xf>
    <xf numFmtId="0" fontId="35" fillId="15" borderId="51" xfId="0" applyFont="1" applyFill="1" applyBorder="1" applyAlignment="1">
      <alignment horizontal="center" vertical="center" wrapText="1"/>
    </xf>
    <xf numFmtId="0" fontId="30" fillId="13" borderId="49" xfId="0" applyFont="1" applyFill="1" applyBorder="1" applyAlignment="1">
      <alignment vertical="center"/>
    </xf>
    <xf numFmtId="0" fontId="35" fillId="12" borderId="0" xfId="0" applyFont="1" applyFill="1" applyAlignment="1">
      <alignment horizontal="center" vertical="center" wrapText="1"/>
    </xf>
    <xf numFmtId="0" fontId="18" fillId="12" borderId="0" xfId="0" applyFont="1" applyFill="1" applyAlignment="1">
      <alignment horizontal="center" vertical="center"/>
    </xf>
    <xf numFmtId="0" fontId="36" fillId="12" borderId="52" xfId="0" applyFont="1" applyFill="1" applyBorder="1" applyAlignment="1">
      <alignment horizontal="center" vertical="center" wrapText="1"/>
    </xf>
    <xf numFmtId="0" fontId="30" fillId="11" borderId="46" xfId="0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20" fillId="11" borderId="43" xfId="0" applyFont="1" applyFill="1" applyBorder="1" applyAlignment="1">
      <alignment horizontal="center" vertical="center" wrapText="1"/>
    </xf>
    <xf numFmtId="0" fontId="37" fillId="0" borderId="55" xfId="0" applyFont="1" applyBorder="1" applyAlignment="1">
      <alignment horizontal="center" vertical="center" wrapText="1"/>
    </xf>
    <xf numFmtId="0" fontId="30" fillId="0" borderId="56" xfId="0" applyFont="1" applyBorder="1" applyAlignment="1" applyProtection="1">
      <alignment horizontal="right" vertical="center" wrapText="1"/>
      <protection locked="0"/>
    </xf>
    <xf numFmtId="9" fontId="30" fillId="0" borderId="58" xfId="0" applyNumberFormat="1" applyFont="1" applyBorder="1" applyAlignment="1" applyProtection="1">
      <alignment vertical="center"/>
      <protection locked="0"/>
    </xf>
    <xf numFmtId="0" fontId="30" fillId="16" borderId="59" xfId="0" applyFont="1" applyFill="1" applyBorder="1" applyAlignment="1">
      <alignment vertical="center"/>
    </xf>
    <xf numFmtId="9" fontId="30" fillId="12" borderId="0" xfId="0" applyNumberFormat="1" applyFont="1" applyFill="1" applyAlignment="1">
      <alignment vertical="center"/>
    </xf>
    <xf numFmtId="0" fontId="12" fillId="11" borderId="43" xfId="0" applyFont="1" applyFill="1" applyBorder="1" applyAlignment="1">
      <alignment horizontal="left" vertical="center" indent="2"/>
    </xf>
    <xf numFmtId="0" fontId="37" fillId="0" borderId="61" xfId="0" applyFont="1" applyBorder="1" applyAlignment="1">
      <alignment horizontal="center" vertical="center" wrapText="1"/>
    </xf>
    <xf numFmtId="0" fontId="30" fillId="17" borderId="62" xfId="0" applyFont="1" applyFill="1" applyBorder="1" applyAlignment="1" applyProtection="1">
      <alignment horizontal="right" vertical="center" wrapText="1"/>
      <protection locked="0"/>
    </xf>
    <xf numFmtId="9" fontId="30" fillId="17" borderId="64" xfId="0" applyNumberFormat="1" applyFont="1" applyFill="1" applyBorder="1" applyAlignment="1" applyProtection="1">
      <alignment vertical="center"/>
      <protection locked="0"/>
    </xf>
    <xf numFmtId="0" fontId="30" fillId="18" borderId="65" xfId="0" applyFont="1" applyFill="1" applyBorder="1" applyAlignment="1">
      <alignment vertical="center"/>
    </xf>
    <xf numFmtId="0" fontId="40" fillId="0" borderId="0" xfId="0" applyFont="1"/>
    <xf numFmtId="0" fontId="40" fillId="12" borderId="0" xfId="0" applyFont="1" applyFill="1"/>
    <xf numFmtId="0" fontId="41" fillId="12" borderId="0" xfId="0" applyFont="1" applyFill="1" applyAlignment="1">
      <alignment horizontal="right"/>
    </xf>
    <xf numFmtId="0" fontId="41" fillId="13" borderId="0" xfId="0" applyFont="1" applyFill="1" applyAlignment="1">
      <alignment horizontal="right"/>
    </xf>
    <xf numFmtId="9" fontId="26" fillId="19" borderId="0" xfId="0" applyNumberFormat="1" applyFont="1" applyFill="1" applyAlignment="1">
      <alignment horizontal="right"/>
    </xf>
    <xf numFmtId="9" fontId="30" fillId="13" borderId="0" xfId="0" applyNumberFormat="1" applyFont="1" applyFill="1" applyProtection="1">
      <protection locked="0"/>
    </xf>
    <xf numFmtId="0" fontId="40" fillId="19" borderId="0" xfId="0" applyFont="1" applyFill="1" applyAlignment="1">
      <alignment horizontal="right"/>
    </xf>
    <xf numFmtId="0" fontId="40" fillId="13" borderId="0" xfId="0" applyFont="1" applyFill="1" applyAlignment="1">
      <alignment horizontal="right"/>
    </xf>
    <xf numFmtId="0" fontId="30" fillId="12" borderId="0" xfId="0" applyFont="1" applyFill="1" applyAlignment="1" applyProtection="1">
      <alignment horizontal="right"/>
      <protection locked="0"/>
    </xf>
    <xf numFmtId="0" fontId="41" fillId="12" borderId="0" xfId="0" applyFont="1" applyFill="1" applyAlignment="1">
      <alignment horizontal="left"/>
    </xf>
    <xf numFmtId="0" fontId="40" fillId="11" borderId="46" xfId="0" applyFont="1" applyFill="1" applyBorder="1"/>
    <xf numFmtId="0" fontId="30" fillId="12" borderId="0" xfId="0" applyFont="1" applyFill="1"/>
    <xf numFmtId="0" fontId="42" fillId="12" borderId="0" xfId="0" applyFont="1" applyFill="1" applyAlignment="1">
      <alignment horizontal="right"/>
    </xf>
    <xf numFmtId="0" fontId="42" fillId="13" borderId="0" xfId="0" applyFont="1" applyFill="1" applyAlignment="1">
      <alignment horizontal="right"/>
    </xf>
    <xf numFmtId="0" fontId="30" fillId="13" borderId="0" xfId="0" applyFont="1" applyFill="1"/>
    <xf numFmtId="0" fontId="30" fillId="18" borderId="67" xfId="0" applyFont="1" applyFill="1" applyBorder="1" applyAlignment="1">
      <alignment vertical="center"/>
    </xf>
    <xf numFmtId="0" fontId="40" fillId="12" borderId="47" xfId="0" applyFont="1" applyFill="1" applyBorder="1"/>
    <xf numFmtId="0" fontId="30" fillId="12" borderId="47" xfId="0" applyFont="1" applyFill="1" applyBorder="1"/>
    <xf numFmtId="0" fontId="30" fillId="12" borderId="68" xfId="0" applyFont="1" applyFill="1" applyBorder="1"/>
    <xf numFmtId="0" fontId="42" fillId="12" borderId="68" xfId="0" applyFont="1" applyFill="1" applyBorder="1" applyAlignment="1">
      <alignment horizontal="right"/>
    </xf>
    <xf numFmtId="0" fontId="30" fillId="12" borderId="69" xfId="0" applyFont="1" applyFill="1" applyBorder="1"/>
    <xf numFmtId="0" fontId="30" fillId="11" borderId="70" xfId="0" applyFont="1" applyFill="1" applyBorder="1"/>
    <xf numFmtId="0" fontId="30" fillId="11" borderId="48" xfId="0" applyFont="1" applyFill="1" applyBorder="1"/>
    <xf numFmtId="0" fontId="30" fillId="11" borderId="71" xfId="0" applyFont="1" applyFill="1" applyBorder="1"/>
    <xf numFmtId="0" fontId="30" fillId="11" borderId="0" xfId="0" applyFont="1" applyFill="1" applyBorder="1"/>
    <xf numFmtId="0" fontId="0" fillId="0" borderId="5" xfId="0" applyBorder="1"/>
    <xf numFmtId="0" fontId="11" fillId="2" borderId="0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/>
    </xf>
    <xf numFmtId="0" fontId="13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/>
    </xf>
    <xf numFmtId="0" fontId="24" fillId="2" borderId="0" xfId="0" applyFont="1" applyFill="1" applyBorder="1"/>
    <xf numFmtId="0" fontId="25" fillId="2" borderId="0" xfId="0" applyFont="1" applyFill="1" applyBorder="1" applyAlignment="1">
      <alignment horizontal="right"/>
    </xf>
    <xf numFmtId="0" fontId="25" fillId="4" borderId="0" xfId="0" applyFont="1" applyFill="1" applyBorder="1" applyAlignment="1">
      <alignment horizontal="right"/>
    </xf>
    <xf numFmtId="0" fontId="24" fillId="10" borderId="0" xfId="0" applyFont="1" applyFill="1" applyBorder="1" applyAlignment="1">
      <alignment horizontal="right"/>
    </xf>
    <xf numFmtId="0" fontId="24" fillId="4" borderId="0" xfId="0" applyFont="1" applyFill="1" applyBorder="1" applyAlignment="1">
      <alignment horizontal="right"/>
    </xf>
    <xf numFmtId="0" fontId="0" fillId="2" borderId="0" xfId="0" applyFill="1" applyBorder="1" applyAlignment="1" applyProtection="1">
      <alignment horizontal="right"/>
      <protection locked="0"/>
    </xf>
    <xf numFmtId="0" fontId="25" fillId="2" borderId="0" xfId="0" applyFont="1" applyFill="1" applyBorder="1" applyAlignment="1">
      <alignment horizontal="left"/>
    </xf>
    <xf numFmtId="0" fontId="0" fillId="2" borderId="0" xfId="0" applyFill="1" applyBorder="1"/>
    <xf numFmtId="0" fontId="27" fillId="2" borderId="0" xfId="0" applyFont="1" applyFill="1" applyBorder="1" applyAlignment="1">
      <alignment horizontal="right"/>
    </xf>
    <xf numFmtId="0" fontId="27" fillId="4" borderId="0" xfId="0" applyFont="1" applyFill="1" applyBorder="1" applyAlignment="1">
      <alignment horizontal="right"/>
    </xf>
    <xf numFmtId="0" fontId="0" fillId="4" borderId="0" xfId="0" applyFill="1" applyBorder="1"/>
    <xf numFmtId="0" fontId="0" fillId="2" borderId="75" xfId="0" applyFill="1" applyBorder="1"/>
    <xf numFmtId="0" fontId="0" fillId="2" borderId="5" xfId="0" applyFill="1" applyBorder="1"/>
    <xf numFmtId="0" fontId="27" fillId="2" borderId="5" xfId="0" applyFont="1" applyFill="1" applyBorder="1" applyAlignment="1">
      <alignment horizontal="right"/>
    </xf>
    <xf numFmtId="0" fontId="0" fillId="2" borderId="76" xfId="0" applyFill="1" applyBorder="1"/>
    <xf numFmtId="0" fontId="0" fillId="0" borderId="0" xfId="0" applyBorder="1"/>
    <xf numFmtId="0" fontId="10" fillId="11" borderId="43" xfId="0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 wrapText="1"/>
    </xf>
    <xf numFmtId="0" fontId="11" fillId="12" borderId="45" xfId="0" applyFont="1" applyFill="1" applyBorder="1" applyAlignment="1">
      <alignment horizontal="center" vertical="center" wrapText="1"/>
    </xf>
    <xf numFmtId="0" fontId="11" fillId="12" borderId="44" xfId="0" applyFont="1" applyFill="1" applyBorder="1" applyAlignment="1">
      <alignment horizontal="center" vertical="center" wrapText="1"/>
    </xf>
    <xf numFmtId="0" fontId="12" fillId="13" borderId="0" xfId="0" applyFont="1" applyFill="1" applyAlignment="1">
      <alignment horizontal="center" vertical="center" wrapText="1"/>
    </xf>
    <xf numFmtId="0" fontId="32" fillId="12" borderId="48" xfId="0" applyFont="1" applyFill="1" applyBorder="1" applyAlignment="1">
      <alignment horizontal="center" vertical="center" wrapText="1"/>
    </xf>
    <xf numFmtId="0" fontId="31" fillId="12" borderId="48" xfId="0" applyFont="1" applyFill="1" applyBorder="1" applyAlignment="1">
      <alignment horizontal="center" vertical="center" wrapText="1"/>
    </xf>
    <xf numFmtId="0" fontId="30" fillId="12" borderId="73" xfId="0" applyFont="1" applyFill="1" applyBorder="1" applyAlignment="1">
      <alignment horizontal="center" vertical="center"/>
    </xf>
    <xf numFmtId="0" fontId="37" fillId="0" borderId="53" xfId="0" applyFont="1" applyBorder="1" applyAlignment="1">
      <alignment horizontal="center" vertical="center" wrapText="1"/>
    </xf>
    <xf numFmtId="0" fontId="37" fillId="0" borderId="54" xfId="0" applyFont="1" applyBorder="1" applyAlignment="1">
      <alignment horizontal="center" vertical="center" wrapText="1"/>
    </xf>
    <xf numFmtId="0" fontId="30" fillId="0" borderId="56" xfId="0" applyFont="1" applyBorder="1" applyAlignment="1" applyProtection="1">
      <alignment horizontal="left" vertical="center" indent="1"/>
      <protection locked="0"/>
    </xf>
    <xf numFmtId="0" fontId="30" fillId="0" borderId="57" xfId="0" applyFont="1" applyBorder="1" applyAlignment="1" applyProtection="1">
      <alignment horizontal="left" vertical="center" indent="1"/>
      <protection locked="0"/>
    </xf>
    <xf numFmtId="0" fontId="30" fillId="0" borderId="60" xfId="0" applyFont="1" applyBorder="1" applyAlignment="1" applyProtection="1">
      <alignment horizontal="center" vertical="center" wrapText="1"/>
      <protection locked="0"/>
    </xf>
    <xf numFmtId="0" fontId="30" fillId="0" borderId="55" xfId="0" applyFont="1" applyBorder="1" applyAlignment="1" applyProtection="1">
      <alignment horizontal="center" vertical="center" wrapText="1"/>
      <protection locked="0"/>
    </xf>
    <xf numFmtId="0" fontId="30" fillId="0" borderId="57" xfId="0" applyFont="1" applyBorder="1" applyAlignment="1" applyProtection="1">
      <alignment horizontal="center" vertical="center" wrapText="1"/>
      <protection locked="0"/>
    </xf>
    <xf numFmtId="0" fontId="36" fillId="12" borderId="52" xfId="0" applyFont="1" applyFill="1" applyBorder="1" applyAlignment="1">
      <alignment horizontal="left" vertical="center" wrapText="1"/>
    </xf>
    <xf numFmtId="0" fontId="30" fillId="17" borderId="62" xfId="0" applyFont="1" applyFill="1" applyBorder="1" applyAlignment="1" applyProtection="1">
      <alignment horizontal="left" vertical="center" indent="1"/>
      <protection locked="0"/>
    </xf>
    <xf numFmtId="0" fontId="30" fillId="17" borderId="63" xfId="0" applyFont="1" applyFill="1" applyBorder="1" applyAlignment="1" applyProtection="1">
      <alignment horizontal="left" vertical="center" indent="1"/>
      <protection locked="0"/>
    </xf>
    <xf numFmtId="0" fontId="30" fillId="17" borderId="66" xfId="0" applyFont="1" applyFill="1" applyBorder="1" applyAlignment="1" applyProtection="1">
      <alignment horizontal="center" vertical="center" wrapText="1"/>
      <protection locked="0"/>
    </xf>
    <xf numFmtId="0" fontId="30" fillId="17" borderId="61" xfId="0" applyFont="1" applyFill="1" applyBorder="1" applyAlignment="1" applyProtection="1">
      <alignment horizontal="center" vertical="center" wrapText="1"/>
      <protection locked="0"/>
    </xf>
    <xf numFmtId="0" fontId="30" fillId="17" borderId="63" xfId="0" applyFont="1" applyFill="1" applyBorder="1" applyAlignment="1" applyProtection="1">
      <alignment horizontal="center" vertical="center" wrapText="1"/>
      <protection locked="0"/>
    </xf>
    <xf numFmtId="0" fontId="23" fillId="11" borderId="43" xfId="0" applyFont="1" applyFill="1" applyBorder="1" applyAlignment="1">
      <alignment horizontal="left" vertical="top" wrapText="1" indent="3"/>
    </xf>
    <xf numFmtId="0" fontId="10" fillId="3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left" vertical="center" wrapText="1"/>
    </xf>
    <xf numFmtId="0" fontId="0" fillId="8" borderId="28" xfId="0" applyFill="1" applyBorder="1" applyAlignment="1" applyProtection="1">
      <alignment horizontal="left" vertical="center" indent="1"/>
      <protection locked="0"/>
    </xf>
    <xf numFmtId="0" fontId="0" fillId="8" borderId="31" xfId="0" applyFill="1" applyBorder="1" applyAlignment="1" applyProtection="1">
      <alignment horizontal="left" vertical="center" indent="1"/>
      <protection locked="0"/>
    </xf>
    <xf numFmtId="0" fontId="0" fillId="8" borderId="30" xfId="0" applyFill="1" applyBorder="1" applyAlignment="1" applyProtection="1">
      <alignment horizontal="center" vertical="center" wrapText="1"/>
      <protection locked="0"/>
    </xf>
    <xf numFmtId="0" fontId="0" fillId="8" borderId="27" xfId="0" applyFill="1" applyBorder="1" applyAlignment="1" applyProtection="1">
      <alignment horizontal="center" vertical="center" wrapText="1"/>
      <protection locked="0"/>
    </xf>
    <xf numFmtId="0" fontId="0" fillId="8" borderId="31" xfId="0" applyFill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left" vertical="center" indent="1"/>
      <protection locked="0"/>
    </xf>
    <xf numFmtId="0" fontId="0" fillId="0" borderId="25" xfId="0" applyBorder="1" applyAlignment="1" applyProtection="1">
      <alignment horizontal="left" vertical="center" inden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23" fillId="3" borderId="9" xfId="0" applyFont="1" applyFill="1" applyBorder="1" applyAlignment="1">
      <alignment horizontal="left" vertical="top" wrapText="1" indent="3"/>
    </xf>
    <xf numFmtId="0" fontId="12" fillId="4" borderId="0" xfId="0" applyFont="1" applyFill="1" applyBorder="1" applyAlignment="1">
      <alignment horizontal="center" vertical="center" wrapText="1"/>
    </xf>
    <xf numFmtId="0" fontId="23" fillId="3" borderId="74" xfId="0" applyFont="1" applyFill="1" applyBorder="1" applyAlignment="1">
      <alignment horizontal="left" vertical="top" wrapText="1" indent="3"/>
    </xf>
  </cellXfs>
  <cellStyles count="2">
    <cellStyle name="Normal" xfId="0" builtinId="0"/>
    <cellStyle name="Pourcentage" xfId="1" builtinId="5"/>
  </cellStyles>
  <dxfs count="139">
    <dxf>
      <fill>
        <patternFill>
          <bgColor rgb="FFFFC7CE"/>
        </patternFill>
      </fill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34FC6-6822-4152-A8D2-79361D5E3610}">
  <sheetPr>
    <pageSetUpPr fitToPage="1"/>
  </sheetPr>
  <dimension ref="A1:X465"/>
  <sheetViews>
    <sheetView tabSelected="1" topLeftCell="A458" zoomScale="89" zoomScaleNormal="89" workbookViewId="0">
      <selection activeCell="K31" sqref="K31"/>
    </sheetView>
  </sheetViews>
  <sheetFormatPr baseColWidth="10" defaultColWidth="11.140625" defaultRowHeight="15" x14ac:dyDescent="0.25"/>
  <cols>
    <col min="1" max="1" width="33.28515625" customWidth="1"/>
    <col min="2" max="2" width="1.28515625" customWidth="1"/>
    <col min="3" max="3" width="13.7109375" customWidth="1"/>
    <col min="4" max="4" width="6.7109375" customWidth="1"/>
    <col min="5" max="5" width="29.5703125" customWidth="1"/>
    <col min="6" max="6" width="4.5703125" customWidth="1"/>
    <col min="7" max="7" width="12.85546875" customWidth="1"/>
    <col min="8" max="8" width="0.7109375" customWidth="1"/>
    <col min="9" max="9" width="12.5703125" bestFit="1" customWidth="1"/>
    <col min="10" max="10" width="0.7109375" customWidth="1"/>
    <col min="11" max="11" width="10.42578125" bestFit="1" customWidth="1"/>
    <col min="12" max="12" width="0.7109375" customWidth="1"/>
    <col min="13" max="13" width="2.28515625" customWidth="1"/>
    <col min="14" max="14" width="0.7109375" customWidth="1"/>
    <col min="15" max="15" width="12.85546875" bestFit="1" customWidth="1"/>
    <col min="16" max="16" width="0.7109375" customWidth="1"/>
    <col min="17" max="17" width="10.42578125" bestFit="1" customWidth="1"/>
    <col min="18" max="18" width="0.7109375" customWidth="1"/>
    <col min="19" max="19" width="2.28515625" customWidth="1"/>
    <col min="20" max="20" width="32.140625" customWidth="1"/>
    <col min="21" max="21" width="1.7109375" customWidth="1"/>
    <col min="22" max="22" width="27.140625" bestFit="1" customWidth="1"/>
    <col min="23" max="23" width="1.85546875" customWidth="1"/>
  </cols>
  <sheetData>
    <row r="1" spans="1:24" s="3" customFormat="1" ht="36.4" customHeight="1" thickTop="1" thickBot="1" x14ac:dyDescent="0.3">
      <c r="A1" s="1" t="s">
        <v>0</v>
      </c>
      <c r="B1" s="2"/>
      <c r="C1" s="202" t="s">
        <v>1</v>
      </c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3"/>
    </row>
    <row r="2" spans="1:24" s="5" customFormat="1" ht="21.6" customHeight="1" thickTop="1" thickBot="1" x14ac:dyDescent="0.3">
      <c r="A2" s="4" t="s">
        <v>2</v>
      </c>
    </row>
    <row r="3" spans="1:24" s="7" customFormat="1" ht="22.9" customHeight="1" thickTop="1" thickBot="1" x14ac:dyDescent="0.3">
      <c r="A3" s="6" t="s">
        <v>3</v>
      </c>
      <c r="C3" s="64">
        <v>45572</v>
      </c>
    </row>
    <row r="4" spans="1:24" s="7" customFormat="1" ht="22.9" customHeight="1" thickTop="1" thickBot="1" x14ac:dyDescent="0.3">
      <c r="A4" s="6" t="s">
        <v>4</v>
      </c>
      <c r="C4" s="64">
        <v>45569</v>
      </c>
      <c r="M4" s="8"/>
      <c r="N4" s="8"/>
      <c r="S4" s="8"/>
      <c r="T4" s="6" t="s">
        <v>19</v>
      </c>
      <c r="V4" s="65" t="s">
        <v>104</v>
      </c>
    </row>
    <row r="5" spans="1:24" ht="16.5" thickTop="1" thickBot="1" x14ac:dyDescent="0.3">
      <c r="V5" s="66"/>
    </row>
    <row r="6" spans="1:24" s="11" customFormat="1" ht="30" customHeight="1" thickTop="1" thickBot="1" x14ac:dyDescent="0.3">
      <c r="A6" s="9" t="s">
        <v>5</v>
      </c>
      <c r="B6" s="10">
        <v>1</v>
      </c>
      <c r="C6" s="204" t="s">
        <v>105</v>
      </c>
      <c r="D6" s="204"/>
      <c r="E6" s="204"/>
      <c r="F6" s="204"/>
      <c r="G6" s="204"/>
      <c r="H6" s="204"/>
      <c r="I6" s="204"/>
      <c r="J6"/>
      <c r="T6" s="6" t="s">
        <v>20</v>
      </c>
      <c r="U6" s="7"/>
      <c r="V6" s="65">
        <v>1</v>
      </c>
    </row>
    <row r="7" spans="1:24" ht="16.5" thickTop="1" thickBot="1" x14ac:dyDescent="0.3">
      <c r="C7" s="135"/>
      <c r="D7" s="135"/>
      <c r="E7" s="135"/>
      <c r="F7" s="135"/>
      <c r="G7" s="135"/>
      <c r="H7" s="135"/>
      <c r="I7" s="135"/>
      <c r="X7" s="12"/>
    </row>
    <row r="8" spans="1:24" ht="8.65" customHeight="1" thickTop="1" x14ac:dyDescent="0.25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5"/>
    </row>
    <row r="9" spans="1:24" ht="28.35" customHeight="1" x14ac:dyDescent="0.25">
      <c r="A9" s="181" t="s">
        <v>21</v>
      </c>
      <c r="B9" s="182" t="s">
        <v>17</v>
      </c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4"/>
      <c r="W9" s="16"/>
    </row>
    <row r="10" spans="1:24" ht="18" customHeight="1" thickBot="1" x14ac:dyDescent="0.3">
      <c r="A10" s="181"/>
      <c r="B10" s="17"/>
      <c r="C10" s="18"/>
      <c r="D10" s="18"/>
      <c r="E10" s="18"/>
      <c r="F10" s="18"/>
      <c r="G10" s="18"/>
      <c r="H10" s="67"/>
      <c r="I10" s="185" t="s">
        <v>13</v>
      </c>
      <c r="J10" s="185"/>
      <c r="K10" s="185"/>
      <c r="L10" s="68"/>
      <c r="M10" s="18"/>
      <c r="N10" s="18"/>
      <c r="O10" s="18"/>
      <c r="P10" s="18"/>
      <c r="Q10" s="18"/>
      <c r="R10" s="18"/>
      <c r="S10" s="18"/>
      <c r="T10" s="18"/>
      <c r="U10" s="18"/>
      <c r="V10" s="19"/>
      <c r="W10" s="16"/>
    </row>
    <row r="11" spans="1:24" s="3" customFormat="1" ht="30" customHeight="1" thickTop="1" thickBot="1" x14ac:dyDescent="0.3">
      <c r="A11" s="181"/>
      <c r="B11" s="20"/>
      <c r="C11" s="21"/>
      <c r="D11" s="21"/>
      <c r="E11" s="22"/>
      <c r="F11" s="186" t="s">
        <v>6</v>
      </c>
      <c r="G11" s="186"/>
      <c r="H11" s="62"/>
      <c r="I11" s="23" t="s">
        <v>7</v>
      </c>
      <c r="J11" s="24"/>
      <c r="K11" s="25" t="s">
        <v>8</v>
      </c>
      <c r="L11" s="63"/>
      <c r="M11" s="26"/>
      <c r="N11" s="26"/>
      <c r="O11" s="187" t="s">
        <v>9</v>
      </c>
      <c r="P11" s="187"/>
      <c r="Q11" s="187"/>
      <c r="R11" s="187"/>
      <c r="S11" s="187"/>
      <c r="T11" s="187"/>
      <c r="U11" s="27"/>
      <c r="V11" s="28" t="s">
        <v>10</v>
      </c>
      <c r="W11" s="29"/>
    </row>
    <row r="12" spans="1:24" s="3" customFormat="1" ht="25.15" customHeight="1" thickTop="1" x14ac:dyDescent="0.25">
      <c r="A12" s="59" t="s">
        <v>22</v>
      </c>
      <c r="B12" s="188"/>
      <c r="C12" s="189" t="s">
        <v>14</v>
      </c>
      <c r="D12" s="30"/>
      <c r="E12" s="31" t="s">
        <v>49</v>
      </c>
      <c r="F12" s="197" t="s">
        <v>50</v>
      </c>
      <c r="G12" s="198"/>
      <c r="H12" s="62"/>
      <c r="I12" s="32">
        <v>1</v>
      </c>
      <c r="J12" s="24"/>
      <c r="K12" s="60">
        <f>I12*10</f>
        <v>10</v>
      </c>
      <c r="L12" s="63"/>
      <c r="M12" s="21"/>
      <c r="N12" s="21"/>
      <c r="O12" s="199"/>
      <c r="P12" s="200"/>
      <c r="Q12" s="200"/>
      <c r="R12" s="200"/>
      <c r="S12" s="200"/>
      <c r="T12" s="201"/>
      <c r="U12" s="33"/>
      <c r="V12" s="191" t="s">
        <v>18</v>
      </c>
      <c r="W12" s="29"/>
    </row>
    <row r="13" spans="1:24" s="3" customFormat="1" ht="25.35" customHeight="1" thickBot="1" x14ac:dyDescent="0.3">
      <c r="A13" s="34" t="s">
        <v>12</v>
      </c>
      <c r="B13" s="188"/>
      <c r="C13" s="190"/>
      <c r="D13" s="35"/>
      <c r="E13" s="36"/>
      <c r="F13" s="192"/>
      <c r="G13" s="193"/>
      <c r="H13" s="62"/>
      <c r="I13" s="37"/>
      <c r="J13" s="24"/>
      <c r="K13" s="61"/>
      <c r="L13" s="63"/>
      <c r="M13" s="21"/>
      <c r="N13" s="21"/>
      <c r="O13" s="194"/>
      <c r="P13" s="195"/>
      <c r="Q13" s="195"/>
      <c r="R13" s="195"/>
      <c r="S13" s="195"/>
      <c r="T13" s="196"/>
      <c r="U13" s="33"/>
      <c r="V13" s="191"/>
      <c r="W13" s="29"/>
    </row>
    <row r="14" spans="1:24" s="48" customFormat="1" ht="15.75" thickTop="1" x14ac:dyDescent="0.25">
      <c r="A14" s="205" t="s">
        <v>57</v>
      </c>
      <c r="B14" s="41"/>
      <c r="C14" s="42"/>
      <c r="D14" s="42"/>
      <c r="E14" s="43" t="str">
        <f>IF(SUM(I12:I13)=1,"","le total des pourcentages est différent de 100")</f>
        <v/>
      </c>
      <c r="F14" s="43"/>
      <c r="G14" s="43"/>
      <c r="H14" s="69"/>
      <c r="I14" s="44">
        <f>SUM(I12:I13)</f>
        <v>1</v>
      </c>
      <c r="J14" s="39"/>
      <c r="K14" s="70">
        <f>(SUM(K12:K13))</f>
        <v>10</v>
      </c>
      <c r="L14" s="71"/>
      <c r="M14" s="42"/>
      <c r="N14" s="38"/>
      <c r="O14" s="38"/>
      <c r="P14" s="38"/>
      <c r="Q14" s="38"/>
      <c r="R14" s="38"/>
      <c r="S14" s="42"/>
      <c r="T14" s="45"/>
      <c r="U14" s="42"/>
      <c r="V14" s="191"/>
      <c r="W14" s="47"/>
    </row>
    <row r="15" spans="1:24" x14ac:dyDescent="0.25">
      <c r="A15" s="205"/>
      <c r="B15" s="49"/>
      <c r="C15" s="40"/>
      <c r="D15" s="40"/>
      <c r="E15" s="43"/>
      <c r="F15" s="50"/>
      <c r="G15" s="50"/>
      <c r="H15" s="72"/>
      <c r="I15" s="73"/>
      <c r="J15" s="73"/>
      <c r="K15" s="73"/>
      <c r="L15" s="73"/>
      <c r="M15" s="40"/>
      <c r="N15" s="38"/>
      <c r="O15" s="38"/>
      <c r="P15" s="38"/>
      <c r="Q15" s="38"/>
      <c r="R15" s="38"/>
      <c r="S15" s="40"/>
      <c r="T15" s="40"/>
      <c r="U15" s="40"/>
      <c r="V15" s="191"/>
      <c r="W15" s="16"/>
    </row>
    <row r="16" spans="1:24" ht="15.4" customHeight="1" x14ac:dyDescent="0.25">
      <c r="A16" s="205"/>
      <c r="B16" s="49"/>
      <c r="C16" s="40"/>
      <c r="D16" s="40"/>
      <c r="E16" s="43"/>
      <c r="F16" s="50"/>
      <c r="G16" s="50"/>
      <c r="H16" s="5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191"/>
      <c r="W16" s="16"/>
    </row>
    <row r="17" spans="1:24" ht="18" customHeight="1" thickBot="1" x14ac:dyDescent="0.3">
      <c r="A17" s="205"/>
      <c r="B17" s="17"/>
      <c r="C17" s="18"/>
      <c r="D17" s="18"/>
      <c r="E17" s="18"/>
      <c r="F17" s="18"/>
      <c r="G17" s="18"/>
      <c r="H17" s="67"/>
      <c r="I17" s="185" t="s">
        <v>15</v>
      </c>
      <c r="J17" s="185"/>
      <c r="K17" s="185"/>
      <c r="L17" s="68"/>
      <c r="M17" s="18"/>
      <c r="N17" s="18"/>
      <c r="O17" s="18"/>
      <c r="P17" s="18"/>
      <c r="Q17" s="18"/>
      <c r="R17" s="18"/>
      <c r="S17" s="18"/>
      <c r="T17" s="18"/>
      <c r="U17" s="18"/>
      <c r="V17" s="191"/>
      <c r="W17" s="16"/>
    </row>
    <row r="18" spans="1:24" s="3" customFormat="1" ht="30" customHeight="1" thickTop="1" thickBot="1" x14ac:dyDescent="0.3">
      <c r="A18" s="205"/>
      <c r="B18" s="20"/>
      <c r="C18" s="21"/>
      <c r="D18" s="21"/>
      <c r="E18" s="22"/>
      <c r="F18" s="186" t="s">
        <v>6</v>
      </c>
      <c r="G18" s="186"/>
      <c r="H18" s="62"/>
      <c r="I18" s="23" t="s">
        <v>7</v>
      </c>
      <c r="J18" s="24"/>
      <c r="K18" s="25" t="s">
        <v>8</v>
      </c>
      <c r="L18" s="63"/>
      <c r="M18" s="26"/>
      <c r="N18" s="26"/>
      <c r="O18" s="187" t="s">
        <v>9</v>
      </c>
      <c r="P18" s="187"/>
      <c r="Q18" s="187"/>
      <c r="R18" s="187"/>
      <c r="S18" s="187"/>
      <c r="T18" s="187"/>
      <c r="U18" s="27"/>
      <c r="V18" s="191"/>
      <c r="W18" s="29"/>
    </row>
    <row r="19" spans="1:24" s="3" customFormat="1" ht="25.15" customHeight="1" thickTop="1" x14ac:dyDescent="0.25">
      <c r="A19" s="205"/>
      <c r="B19" s="188"/>
      <c r="C19" s="189" t="s">
        <v>16</v>
      </c>
      <c r="D19" s="30"/>
      <c r="E19" s="31" t="s">
        <v>49</v>
      </c>
      <c r="F19" s="197" t="s">
        <v>50</v>
      </c>
      <c r="G19" s="198"/>
      <c r="H19" s="62"/>
      <c r="I19" s="32">
        <v>1</v>
      </c>
      <c r="J19" s="24"/>
      <c r="K19" s="60">
        <f>I19*10</f>
        <v>10</v>
      </c>
      <c r="L19" s="63"/>
      <c r="M19" s="21"/>
      <c r="N19" s="21"/>
      <c r="O19" s="199"/>
      <c r="P19" s="200"/>
      <c r="Q19" s="200"/>
      <c r="R19" s="200"/>
      <c r="S19" s="200"/>
      <c r="T19" s="201"/>
      <c r="U19" s="33"/>
      <c r="V19" s="191"/>
      <c r="W19" s="29"/>
    </row>
    <row r="20" spans="1:24" s="3" customFormat="1" ht="25.35" customHeight="1" thickBot="1" x14ac:dyDescent="0.3">
      <c r="A20" s="205"/>
      <c r="B20" s="188"/>
      <c r="C20" s="190"/>
      <c r="D20" s="35"/>
      <c r="E20" s="36"/>
      <c r="F20" s="192"/>
      <c r="G20" s="193"/>
      <c r="H20" s="62"/>
      <c r="I20" s="37"/>
      <c r="J20" s="24"/>
      <c r="K20" s="61"/>
      <c r="L20" s="63"/>
      <c r="M20" s="21"/>
      <c r="N20" s="21"/>
      <c r="O20" s="194"/>
      <c r="P20" s="195"/>
      <c r="Q20" s="195"/>
      <c r="R20" s="195"/>
      <c r="S20" s="195"/>
      <c r="T20" s="196"/>
      <c r="U20" s="33"/>
      <c r="V20" s="191"/>
      <c r="W20" s="29"/>
    </row>
    <row r="21" spans="1:24" s="48" customFormat="1" ht="15.75" thickTop="1" x14ac:dyDescent="0.25">
      <c r="A21" s="205"/>
      <c r="B21" s="41"/>
      <c r="C21" s="42"/>
      <c r="D21" s="42"/>
      <c r="E21" s="43" t="str">
        <f>IF(SUM(I19:I20)=1,"","le total des pourcentages est différent de 100")</f>
        <v/>
      </c>
      <c r="F21" s="43"/>
      <c r="G21" s="43"/>
      <c r="H21" s="69"/>
      <c r="I21" s="44">
        <f>SUM(I19:I20)</f>
        <v>1</v>
      </c>
      <c r="J21" s="39"/>
      <c r="K21" s="70">
        <f>SUM(K19:K20)</f>
        <v>10</v>
      </c>
      <c r="L21" s="71"/>
      <c r="M21" s="42"/>
      <c r="N21" s="38"/>
      <c r="O21" s="38"/>
      <c r="P21" s="38"/>
      <c r="Q21" s="38"/>
      <c r="R21" s="38"/>
      <c r="S21" s="42"/>
      <c r="T21" s="45"/>
      <c r="U21" s="42"/>
      <c r="V21" s="46"/>
      <c r="W21" s="47"/>
    </row>
    <row r="22" spans="1:24" x14ac:dyDescent="0.25">
      <c r="A22" s="205"/>
      <c r="B22" s="49"/>
      <c r="C22" s="40"/>
      <c r="D22" s="40"/>
      <c r="E22" s="43"/>
      <c r="F22" s="50"/>
      <c r="G22" s="50"/>
      <c r="H22" s="72"/>
      <c r="I22" s="73"/>
      <c r="J22" s="73"/>
      <c r="K22" s="73"/>
      <c r="L22" s="73"/>
      <c r="M22" s="40"/>
      <c r="N22" s="38"/>
      <c r="O22" s="38"/>
      <c r="P22" s="38"/>
      <c r="Q22" s="38"/>
      <c r="R22" s="38"/>
      <c r="S22" s="40"/>
      <c r="T22" s="40"/>
      <c r="U22" s="40"/>
      <c r="V22" s="51"/>
      <c r="W22" s="16"/>
    </row>
    <row r="23" spans="1:24" ht="7.15" customHeight="1" x14ac:dyDescent="0.25">
      <c r="A23" s="205"/>
      <c r="B23" s="52"/>
      <c r="C23" s="53"/>
      <c r="D23" s="53"/>
      <c r="E23" s="54"/>
      <c r="F23" s="54"/>
      <c r="G23" s="54"/>
      <c r="H23" s="54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5"/>
      <c r="W23" s="16"/>
    </row>
    <row r="24" spans="1:24" ht="7.9" customHeight="1" thickBot="1" x14ac:dyDescent="0.3">
      <c r="A24" s="56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8"/>
    </row>
    <row r="25" spans="1:24" ht="16.5" thickTop="1" thickBot="1" x14ac:dyDescent="0.3"/>
    <row r="26" spans="1:24" ht="15.75" thickTop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5"/>
    </row>
    <row r="27" spans="1:24" ht="23.25" x14ac:dyDescent="0.25">
      <c r="A27" s="181" t="s">
        <v>23</v>
      </c>
      <c r="B27" s="182" t="s">
        <v>17</v>
      </c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4"/>
      <c r="W27" s="16"/>
    </row>
    <row r="28" spans="1:24" ht="24" thickBot="1" x14ac:dyDescent="0.3">
      <c r="A28" s="181"/>
      <c r="B28" s="17"/>
      <c r="C28" s="18"/>
      <c r="D28" s="18"/>
      <c r="E28" s="18"/>
      <c r="F28" s="18"/>
      <c r="G28" s="18"/>
      <c r="H28" s="67"/>
      <c r="I28" s="185" t="s">
        <v>13</v>
      </c>
      <c r="J28" s="185"/>
      <c r="K28" s="185"/>
      <c r="L28" s="68"/>
      <c r="M28" s="18"/>
      <c r="N28" s="18"/>
      <c r="O28" s="18"/>
      <c r="P28" s="18"/>
      <c r="Q28" s="18"/>
      <c r="R28" s="18"/>
      <c r="S28" s="18"/>
      <c r="T28" s="18"/>
      <c r="U28" s="18"/>
      <c r="V28" s="19"/>
      <c r="W28" s="16"/>
    </row>
    <row r="29" spans="1:24" ht="31.5" thickTop="1" thickBot="1" x14ac:dyDescent="0.3">
      <c r="A29" s="181"/>
      <c r="B29" s="20"/>
      <c r="C29" s="21"/>
      <c r="D29" s="21"/>
      <c r="E29" s="22"/>
      <c r="F29" s="186" t="s">
        <v>6</v>
      </c>
      <c r="G29" s="186"/>
      <c r="H29" s="62"/>
      <c r="I29" s="23" t="s">
        <v>7</v>
      </c>
      <c r="J29" s="24"/>
      <c r="K29" s="25" t="s">
        <v>8</v>
      </c>
      <c r="L29" s="63"/>
      <c r="M29" s="26"/>
      <c r="N29" s="26"/>
      <c r="O29" s="187" t="s">
        <v>9</v>
      </c>
      <c r="P29" s="187"/>
      <c r="Q29" s="187"/>
      <c r="R29" s="187"/>
      <c r="S29" s="187"/>
      <c r="T29" s="187"/>
      <c r="U29" s="27"/>
      <c r="V29" s="28" t="s">
        <v>10</v>
      </c>
      <c r="W29" s="29"/>
      <c r="X29" s="3"/>
    </row>
    <row r="30" spans="1:24" ht="38.25" thickTop="1" x14ac:dyDescent="0.25">
      <c r="A30" s="59" t="s">
        <v>24</v>
      </c>
      <c r="B30" s="188"/>
      <c r="C30" s="189" t="s">
        <v>14</v>
      </c>
      <c r="D30" s="30"/>
      <c r="E30" s="31" t="s">
        <v>52</v>
      </c>
      <c r="F30" s="197" t="s">
        <v>50</v>
      </c>
      <c r="G30" s="198"/>
      <c r="H30" s="62"/>
      <c r="I30" s="32">
        <v>1</v>
      </c>
      <c r="J30" s="24"/>
      <c r="K30" s="60">
        <f>I30*10</f>
        <v>10</v>
      </c>
      <c r="L30" s="63"/>
      <c r="M30" s="21"/>
      <c r="N30" s="21"/>
      <c r="O30" s="199"/>
      <c r="P30" s="200"/>
      <c r="Q30" s="200"/>
      <c r="R30" s="200"/>
      <c r="S30" s="200"/>
      <c r="T30" s="201"/>
      <c r="U30" s="33"/>
      <c r="V30" s="191" t="s">
        <v>18</v>
      </c>
      <c r="W30" s="29"/>
      <c r="X30" s="3"/>
    </row>
    <row r="31" spans="1:24" ht="16.5" thickBot="1" x14ac:dyDescent="0.3">
      <c r="A31" s="34" t="s">
        <v>12</v>
      </c>
      <c r="B31" s="188"/>
      <c r="C31" s="190"/>
      <c r="D31" s="35"/>
      <c r="E31" s="36"/>
      <c r="F31" s="192"/>
      <c r="G31" s="193"/>
      <c r="H31" s="62"/>
      <c r="I31" s="37"/>
      <c r="J31" s="24"/>
      <c r="K31" s="61"/>
      <c r="L31" s="63"/>
      <c r="M31" s="21"/>
      <c r="N31" s="21"/>
      <c r="O31" s="194"/>
      <c r="P31" s="195"/>
      <c r="Q31" s="195"/>
      <c r="R31" s="195"/>
      <c r="S31" s="195"/>
      <c r="T31" s="196"/>
      <c r="U31" s="33"/>
      <c r="V31" s="191"/>
      <c r="W31" s="29"/>
      <c r="X31" s="3"/>
    </row>
    <row r="32" spans="1:24" ht="15.75" thickTop="1" x14ac:dyDescent="0.25">
      <c r="A32" s="205" t="s">
        <v>54</v>
      </c>
      <c r="B32" s="41"/>
      <c r="C32" s="42"/>
      <c r="D32" s="42"/>
      <c r="E32" s="43" t="str">
        <f>IF(SUM(I30:I31)=1,"","le total des pourcentages est différent de 100")</f>
        <v/>
      </c>
      <c r="F32" s="43"/>
      <c r="G32" s="43"/>
      <c r="H32" s="69"/>
      <c r="I32" s="44">
        <f>SUM(I30:I31)</f>
        <v>1</v>
      </c>
      <c r="J32" s="39"/>
      <c r="K32" s="70">
        <f>(SUM(K30:K31))</f>
        <v>10</v>
      </c>
      <c r="L32" s="71"/>
      <c r="M32" s="42"/>
      <c r="N32" s="38"/>
      <c r="O32" s="38"/>
      <c r="P32" s="38"/>
      <c r="Q32" s="38"/>
      <c r="R32" s="38"/>
      <c r="S32" s="42"/>
      <c r="T32" s="45"/>
      <c r="U32" s="42"/>
      <c r="V32" s="191"/>
      <c r="W32" s="47"/>
      <c r="X32" s="48"/>
    </row>
    <row r="33" spans="1:24" x14ac:dyDescent="0.25">
      <c r="A33" s="205"/>
      <c r="B33" s="49"/>
      <c r="C33" s="40"/>
      <c r="D33" s="40"/>
      <c r="E33" s="43"/>
      <c r="F33" s="50"/>
      <c r="G33" s="50"/>
      <c r="H33" s="72"/>
      <c r="I33" s="73"/>
      <c r="J33" s="73"/>
      <c r="K33" s="73"/>
      <c r="L33" s="73"/>
      <c r="M33" s="40"/>
      <c r="N33" s="38"/>
      <c r="O33" s="38"/>
      <c r="P33" s="38"/>
      <c r="Q33" s="38"/>
      <c r="R33" s="38"/>
      <c r="S33" s="40"/>
      <c r="T33" s="40"/>
      <c r="U33" s="40"/>
      <c r="V33" s="191"/>
      <c r="W33" s="16"/>
    </row>
    <row r="34" spans="1:24" x14ac:dyDescent="0.25">
      <c r="A34" s="205"/>
      <c r="B34" s="49"/>
      <c r="C34" s="40"/>
      <c r="D34" s="40"/>
      <c r="E34" s="43"/>
      <c r="F34" s="50"/>
      <c r="G34" s="50"/>
      <c r="H34" s="5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191"/>
      <c r="W34" s="16"/>
    </row>
    <row r="35" spans="1:24" ht="24" thickBot="1" x14ac:dyDescent="0.3">
      <c r="A35" s="205"/>
      <c r="B35" s="17"/>
      <c r="C35" s="18"/>
      <c r="D35" s="18"/>
      <c r="E35" s="18"/>
      <c r="F35" s="18"/>
      <c r="G35" s="18"/>
      <c r="H35" s="67"/>
      <c r="I35" s="185" t="s">
        <v>15</v>
      </c>
      <c r="J35" s="185"/>
      <c r="K35" s="185"/>
      <c r="L35" s="68"/>
      <c r="M35" s="18"/>
      <c r="N35" s="18"/>
      <c r="O35" s="18"/>
      <c r="P35" s="18"/>
      <c r="Q35" s="18"/>
      <c r="R35" s="18"/>
      <c r="S35" s="18"/>
      <c r="T35" s="18"/>
      <c r="U35" s="18"/>
      <c r="V35" s="191"/>
      <c r="W35" s="16"/>
    </row>
    <row r="36" spans="1:24" ht="31.5" thickTop="1" thickBot="1" x14ac:dyDescent="0.3">
      <c r="A36" s="205"/>
      <c r="B36" s="20"/>
      <c r="C36" s="21"/>
      <c r="D36" s="21"/>
      <c r="E36" s="22"/>
      <c r="F36" s="186" t="s">
        <v>6</v>
      </c>
      <c r="G36" s="186"/>
      <c r="H36" s="62"/>
      <c r="I36" s="23" t="s">
        <v>7</v>
      </c>
      <c r="J36" s="24"/>
      <c r="K36" s="25" t="s">
        <v>8</v>
      </c>
      <c r="L36" s="63"/>
      <c r="M36" s="26"/>
      <c r="N36" s="26"/>
      <c r="O36" s="187" t="s">
        <v>9</v>
      </c>
      <c r="P36" s="187"/>
      <c r="Q36" s="187"/>
      <c r="R36" s="187"/>
      <c r="S36" s="187"/>
      <c r="T36" s="187"/>
      <c r="U36" s="27"/>
      <c r="V36" s="191"/>
      <c r="W36" s="29"/>
      <c r="X36" s="3"/>
    </row>
    <row r="37" spans="1:24" ht="15.75" thickTop="1" x14ac:dyDescent="0.25">
      <c r="A37" s="205"/>
      <c r="B37" s="188"/>
      <c r="C37" s="189" t="s">
        <v>16</v>
      </c>
      <c r="D37" s="30"/>
      <c r="E37" s="31" t="s">
        <v>53</v>
      </c>
      <c r="F37" s="197" t="s">
        <v>50</v>
      </c>
      <c r="G37" s="198"/>
      <c r="H37" s="62"/>
      <c r="I37" s="32">
        <v>1</v>
      </c>
      <c r="J37" s="24"/>
      <c r="K37" s="60">
        <f>I37*10</f>
        <v>10</v>
      </c>
      <c r="L37" s="63"/>
      <c r="M37" s="21"/>
      <c r="N37" s="21"/>
      <c r="O37" s="199"/>
      <c r="P37" s="200"/>
      <c r="Q37" s="200"/>
      <c r="R37" s="200"/>
      <c r="S37" s="200"/>
      <c r="T37" s="201"/>
      <c r="U37" s="33"/>
      <c r="V37" s="191"/>
      <c r="W37" s="29"/>
      <c r="X37" s="3"/>
    </row>
    <row r="38" spans="1:24" ht="15.75" thickBot="1" x14ac:dyDescent="0.3">
      <c r="A38" s="205"/>
      <c r="B38" s="188"/>
      <c r="C38" s="190"/>
      <c r="D38" s="35"/>
      <c r="E38" s="36"/>
      <c r="F38" s="192"/>
      <c r="G38" s="193"/>
      <c r="H38" s="62"/>
      <c r="I38" s="37"/>
      <c r="J38" s="24"/>
      <c r="K38" s="61"/>
      <c r="L38" s="63"/>
      <c r="M38" s="21"/>
      <c r="N38" s="21"/>
      <c r="O38" s="194"/>
      <c r="P38" s="195"/>
      <c r="Q38" s="195"/>
      <c r="R38" s="195"/>
      <c r="S38" s="195"/>
      <c r="T38" s="196"/>
      <c r="U38" s="33"/>
      <c r="V38" s="191"/>
      <c r="W38" s="29"/>
      <c r="X38" s="3"/>
    </row>
    <row r="39" spans="1:24" ht="15.75" thickTop="1" x14ac:dyDescent="0.25">
      <c r="A39" s="205"/>
      <c r="B39" s="41"/>
      <c r="C39" s="42"/>
      <c r="D39" s="42"/>
      <c r="E39" s="43" t="str">
        <f>IF(SUM(I37:I38)=1,"","le total des pourcentages est différent de 100")</f>
        <v/>
      </c>
      <c r="F39" s="43"/>
      <c r="G39" s="43"/>
      <c r="H39" s="69"/>
      <c r="I39" s="44">
        <f>SUM(I37:I38)</f>
        <v>1</v>
      </c>
      <c r="J39" s="39"/>
      <c r="K39" s="70">
        <f>SUM(K37:K38)</f>
        <v>10</v>
      </c>
      <c r="L39" s="71"/>
      <c r="M39" s="42"/>
      <c r="N39" s="38"/>
      <c r="O39" s="38"/>
      <c r="P39" s="38"/>
      <c r="Q39" s="38"/>
      <c r="R39" s="38"/>
      <c r="S39" s="42"/>
      <c r="T39" s="45"/>
      <c r="U39" s="42"/>
      <c r="V39" s="46"/>
      <c r="W39" s="47"/>
      <c r="X39" s="48"/>
    </row>
    <row r="40" spans="1:24" x14ac:dyDescent="0.25">
      <c r="A40" s="205"/>
      <c r="B40" s="49"/>
      <c r="C40" s="40"/>
      <c r="D40" s="40"/>
      <c r="E40" s="43"/>
      <c r="F40" s="50"/>
      <c r="G40" s="50"/>
      <c r="H40" s="72"/>
      <c r="I40" s="73"/>
      <c r="J40" s="73"/>
      <c r="K40" s="73"/>
      <c r="L40" s="73"/>
      <c r="M40" s="40"/>
      <c r="N40" s="38"/>
      <c r="O40" s="38"/>
      <c r="P40" s="38"/>
      <c r="Q40" s="38"/>
      <c r="R40" s="38"/>
      <c r="S40" s="40"/>
      <c r="T40" s="40"/>
      <c r="U40" s="40"/>
      <c r="V40" s="51"/>
      <c r="W40" s="16"/>
    </row>
    <row r="41" spans="1:24" x14ac:dyDescent="0.25">
      <c r="A41" s="205"/>
      <c r="B41" s="52"/>
      <c r="C41" s="53"/>
      <c r="D41" s="53"/>
      <c r="E41" s="54"/>
      <c r="F41" s="54"/>
      <c r="G41" s="54"/>
      <c r="H41" s="54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5"/>
      <c r="W41" s="16"/>
    </row>
    <row r="42" spans="1:24" ht="15.75" thickBot="1" x14ac:dyDescent="0.3">
      <c r="A42" s="56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8"/>
    </row>
    <row r="43" spans="1:24" ht="16.5" thickTop="1" thickBot="1" x14ac:dyDescent="0.3"/>
    <row r="44" spans="1:24" ht="15.75" thickTop="1" x14ac:dyDescent="0.25">
      <c r="A44" s="13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5"/>
    </row>
    <row r="45" spans="1:24" ht="23.25" x14ac:dyDescent="0.25">
      <c r="A45" s="181" t="s">
        <v>25</v>
      </c>
      <c r="B45" s="182" t="s">
        <v>17</v>
      </c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4"/>
      <c r="W45" s="16"/>
    </row>
    <row r="46" spans="1:24" ht="24" thickBot="1" x14ac:dyDescent="0.3">
      <c r="A46" s="181"/>
      <c r="B46" s="17"/>
      <c r="C46" s="18"/>
      <c r="D46" s="18"/>
      <c r="E46" s="18"/>
      <c r="F46" s="18"/>
      <c r="G46" s="18"/>
      <c r="H46" s="67"/>
      <c r="I46" s="185" t="s">
        <v>13</v>
      </c>
      <c r="J46" s="185"/>
      <c r="K46" s="185"/>
      <c r="L46" s="68"/>
      <c r="M46" s="18"/>
      <c r="N46" s="18"/>
      <c r="O46" s="18"/>
      <c r="P46" s="18"/>
      <c r="Q46" s="18"/>
      <c r="R46" s="18"/>
      <c r="S46" s="18"/>
      <c r="T46" s="18"/>
      <c r="U46" s="18"/>
      <c r="V46" s="19"/>
      <c r="W46" s="16"/>
    </row>
    <row r="47" spans="1:24" ht="31.5" thickTop="1" thickBot="1" x14ac:dyDescent="0.3">
      <c r="A47" s="181"/>
      <c r="B47" s="20"/>
      <c r="C47" s="21"/>
      <c r="D47" s="21"/>
      <c r="E47" s="22"/>
      <c r="F47" s="186" t="s">
        <v>6</v>
      </c>
      <c r="G47" s="186"/>
      <c r="H47" s="62"/>
      <c r="I47" s="23" t="s">
        <v>7</v>
      </c>
      <c r="J47" s="24"/>
      <c r="K47" s="25" t="s">
        <v>8</v>
      </c>
      <c r="L47" s="63"/>
      <c r="M47" s="26"/>
      <c r="N47" s="26"/>
      <c r="O47" s="187" t="s">
        <v>9</v>
      </c>
      <c r="P47" s="187"/>
      <c r="Q47" s="187"/>
      <c r="R47" s="187"/>
      <c r="S47" s="187"/>
      <c r="T47" s="187"/>
      <c r="U47" s="27"/>
      <c r="V47" s="28" t="s">
        <v>10</v>
      </c>
      <c r="W47" s="29"/>
      <c r="X47" s="3"/>
    </row>
    <row r="48" spans="1:24" ht="57" thickTop="1" x14ac:dyDescent="0.25">
      <c r="A48" s="59" t="s">
        <v>26</v>
      </c>
      <c r="B48" s="188"/>
      <c r="C48" s="189" t="s">
        <v>14</v>
      </c>
      <c r="D48" s="30"/>
      <c r="E48" s="31" t="s">
        <v>49</v>
      </c>
      <c r="F48" s="197" t="s">
        <v>50</v>
      </c>
      <c r="G48" s="198"/>
      <c r="H48" s="62"/>
      <c r="I48" s="32">
        <v>1</v>
      </c>
      <c r="J48" s="24"/>
      <c r="K48" s="60">
        <f>I48*10</f>
        <v>10</v>
      </c>
      <c r="L48" s="63"/>
      <c r="M48" s="21"/>
      <c r="N48" s="21"/>
      <c r="O48" s="199"/>
      <c r="P48" s="200"/>
      <c r="Q48" s="200"/>
      <c r="R48" s="200"/>
      <c r="S48" s="200"/>
      <c r="T48" s="201"/>
      <c r="U48" s="33"/>
      <c r="V48" s="191" t="s">
        <v>18</v>
      </c>
      <c r="W48" s="29"/>
      <c r="X48" s="3"/>
    </row>
    <row r="49" spans="1:24" ht="16.5" thickBot="1" x14ac:dyDescent="0.3">
      <c r="A49" s="34" t="s">
        <v>12</v>
      </c>
      <c r="B49" s="188"/>
      <c r="C49" s="190"/>
      <c r="D49" s="35"/>
      <c r="E49" s="36"/>
      <c r="F49" s="192"/>
      <c r="G49" s="193"/>
      <c r="H49" s="62"/>
      <c r="I49" s="37"/>
      <c r="J49" s="24"/>
      <c r="K49" s="61"/>
      <c r="L49" s="63"/>
      <c r="M49" s="21"/>
      <c r="N49" s="21"/>
      <c r="O49" s="194"/>
      <c r="P49" s="195"/>
      <c r="Q49" s="195"/>
      <c r="R49" s="195"/>
      <c r="S49" s="195"/>
      <c r="T49" s="196"/>
      <c r="U49" s="33"/>
      <c r="V49" s="191"/>
      <c r="W49" s="29"/>
      <c r="X49" s="3"/>
    </row>
    <row r="50" spans="1:24" ht="15.75" thickTop="1" x14ac:dyDescent="0.25">
      <c r="A50" s="205" t="s">
        <v>55</v>
      </c>
      <c r="B50" s="41"/>
      <c r="C50" s="42"/>
      <c r="D50" s="42"/>
      <c r="E50" s="43" t="str">
        <f>IF(SUM(I48:I49)=1,"","le total des pourcentages est différent de 100")</f>
        <v/>
      </c>
      <c r="F50" s="43"/>
      <c r="G50" s="43"/>
      <c r="H50" s="69"/>
      <c r="I50" s="44">
        <f>SUM(I48:I49)</f>
        <v>1</v>
      </c>
      <c r="J50" s="39"/>
      <c r="K50" s="70">
        <f>(SUM(K48:K49))</f>
        <v>10</v>
      </c>
      <c r="L50" s="71"/>
      <c r="M50" s="42"/>
      <c r="N50" s="38"/>
      <c r="O50" s="38"/>
      <c r="P50" s="38"/>
      <c r="Q50" s="38"/>
      <c r="R50" s="38"/>
      <c r="S50" s="42"/>
      <c r="T50" s="45"/>
      <c r="U50" s="42"/>
      <c r="V50" s="191"/>
      <c r="W50" s="47"/>
      <c r="X50" s="48"/>
    </row>
    <row r="51" spans="1:24" x14ac:dyDescent="0.25">
      <c r="A51" s="205"/>
      <c r="B51" s="49"/>
      <c r="C51" s="40"/>
      <c r="D51" s="40"/>
      <c r="E51" s="43"/>
      <c r="F51" s="50"/>
      <c r="G51" s="50"/>
      <c r="H51" s="72"/>
      <c r="I51" s="73"/>
      <c r="J51" s="73"/>
      <c r="K51" s="73"/>
      <c r="L51" s="73"/>
      <c r="M51" s="40"/>
      <c r="N51" s="38"/>
      <c r="O51" s="38"/>
      <c r="P51" s="38"/>
      <c r="Q51" s="38"/>
      <c r="R51" s="38"/>
      <c r="S51" s="40"/>
      <c r="T51" s="40"/>
      <c r="U51" s="40"/>
      <c r="V51" s="191"/>
      <c r="W51" s="16"/>
    </row>
    <row r="52" spans="1:24" x14ac:dyDescent="0.25">
      <c r="A52" s="205"/>
      <c r="B52" s="49"/>
      <c r="C52" s="40"/>
      <c r="D52" s="40"/>
      <c r="E52" s="43"/>
      <c r="F52" s="50"/>
      <c r="G52" s="50"/>
      <c r="H52" s="5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191"/>
      <c r="W52" s="16"/>
    </row>
    <row r="53" spans="1:24" ht="24" thickBot="1" x14ac:dyDescent="0.3">
      <c r="A53" s="205"/>
      <c r="B53" s="17"/>
      <c r="C53" s="18"/>
      <c r="D53" s="18"/>
      <c r="E53" s="18"/>
      <c r="F53" s="18"/>
      <c r="G53" s="18"/>
      <c r="H53" s="67"/>
      <c r="I53" s="185" t="s">
        <v>15</v>
      </c>
      <c r="J53" s="185"/>
      <c r="K53" s="185"/>
      <c r="L53" s="68"/>
      <c r="M53" s="18"/>
      <c r="N53" s="18"/>
      <c r="O53" s="18"/>
      <c r="P53" s="18"/>
      <c r="Q53" s="18"/>
      <c r="R53" s="18"/>
      <c r="S53" s="18"/>
      <c r="T53" s="18"/>
      <c r="U53" s="18"/>
      <c r="V53" s="191"/>
      <c r="W53" s="16"/>
    </row>
    <row r="54" spans="1:24" ht="31.5" thickTop="1" thickBot="1" x14ac:dyDescent="0.3">
      <c r="A54" s="205"/>
      <c r="B54" s="20"/>
      <c r="C54" s="21"/>
      <c r="D54" s="21"/>
      <c r="E54" s="22"/>
      <c r="F54" s="186" t="s">
        <v>6</v>
      </c>
      <c r="G54" s="186"/>
      <c r="H54" s="62"/>
      <c r="I54" s="23" t="s">
        <v>7</v>
      </c>
      <c r="J54" s="24"/>
      <c r="K54" s="25" t="s">
        <v>8</v>
      </c>
      <c r="L54" s="63"/>
      <c r="M54" s="26"/>
      <c r="N54" s="26"/>
      <c r="O54" s="187" t="s">
        <v>9</v>
      </c>
      <c r="P54" s="187"/>
      <c r="Q54" s="187"/>
      <c r="R54" s="187"/>
      <c r="S54" s="187"/>
      <c r="T54" s="187"/>
      <c r="U54" s="27"/>
      <c r="V54" s="191"/>
      <c r="W54" s="29"/>
      <c r="X54" s="3"/>
    </row>
    <row r="55" spans="1:24" ht="15.75" thickTop="1" x14ac:dyDescent="0.25">
      <c r="A55" s="205"/>
      <c r="B55" s="188"/>
      <c r="C55" s="189" t="s">
        <v>16</v>
      </c>
      <c r="D55" s="30"/>
      <c r="E55" s="31" t="s">
        <v>51</v>
      </c>
      <c r="F55" s="197" t="s">
        <v>50</v>
      </c>
      <c r="G55" s="198"/>
      <c r="H55" s="62"/>
      <c r="I55" s="32">
        <v>1</v>
      </c>
      <c r="J55" s="24"/>
      <c r="K55" s="60">
        <f>I55*10</f>
        <v>10</v>
      </c>
      <c r="L55" s="63"/>
      <c r="M55" s="21"/>
      <c r="N55" s="21"/>
      <c r="O55" s="199"/>
      <c r="P55" s="200"/>
      <c r="Q55" s="200"/>
      <c r="R55" s="200"/>
      <c r="S55" s="200"/>
      <c r="T55" s="201"/>
      <c r="U55" s="33"/>
      <c r="V55" s="191"/>
      <c r="W55" s="29"/>
      <c r="X55" s="3"/>
    </row>
    <row r="56" spans="1:24" ht="15.75" thickBot="1" x14ac:dyDescent="0.3">
      <c r="A56" s="205"/>
      <c r="B56" s="188"/>
      <c r="C56" s="190"/>
      <c r="D56" s="35"/>
      <c r="E56" s="36"/>
      <c r="F56" s="192"/>
      <c r="G56" s="193"/>
      <c r="H56" s="62"/>
      <c r="I56" s="37"/>
      <c r="J56" s="24"/>
      <c r="K56" s="61"/>
      <c r="L56" s="63"/>
      <c r="M56" s="21"/>
      <c r="N56" s="21"/>
      <c r="O56" s="194"/>
      <c r="P56" s="195"/>
      <c r="Q56" s="195"/>
      <c r="R56" s="195"/>
      <c r="S56" s="195"/>
      <c r="T56" s="196"/>
      <c r="U56" s="33"/>
      <c r="V56" s="191"/>
      <c r="W56" s="29"/>
      <c r="X56" s="3"/>
    </row>
    <row r="57" spans="1:24" ht="15.75" thickTop="1" x14ac:dyDescent="0.25">
      <c r="A57" s="205"/>
      <c r="B57" s="41"/>
      <c r="C57" s="42"/>
      <c r="D57" s="42"/>
      <c r="E57" s="43" t="str">
        <f>IF(SUM(I55:I56)=1,"","le total des pourcentages est différent de 100")</f>
        <v/>
      </c>
      <c r="F57" s="43"/>
      <c r="G57" s="43"/>
      <c r="H57" s="69"/>
      <c r="I57" s="44">
        <f>SUM(I55:I56)</f>
        <v>1</v>
      </c>
      <c r="J57" s="39"/>
      <c r="K57" s="70">
        <f>SUM(K55:K56)</f>
        <v>10</v>
      </c>
      <c r="L57" s="71"/>
      <c r="M57" s="42"/>
      <c r="N57" s="38"/>
      <c r="O57" s="38"/>
      <c r="P57" s="38"/>
      <c r="Q57" s="38"/>
      <c r="R57" s="38"/>
      <c r="S57" s="42"/>
      <c r="T57" s="45"/>
      <c r="U57" s="42"/>
      <c r="V57" s="46"/>
      <c r="W57" s="47"/>
      <c r="X57" s="48"/>
    </row>
    <row r="58" spans="1:24" x14ac:dyDescent="0.25">
      <c r="A58" s="205"/>
      <c r="B58" s="49"/>
      <c r="C58" s="40"/>
      <c r="D58" s="40"/>
      <c r="E58" s="43"/>
      <c r="F58" s="50"/>
      <c r="G58" s="50"/>
      <c r="H58" s="72"/>
      <c r="I58" s="73"/>
      <c r="J58" s="73"/>
      <c r="K58" s="73"/>
      <c r="L58" s="73"/>
      <c r="M58" s="40"/>
      <c r="N58" s="38"/>
      <c r="O58" s="38"/>
      <c r="P58" s="38"/>
      <c r="Q58" s="38"/>
      <c r="R58" s="38"/>
      <c r="S58" s="40"/>
      <c r="T58" s="40"/>
      <c r="U58" s="40"/>
      <c r="V58" s="51"/>
      <c r="W58" s="16"/>
    </row>
    <row r="59" spans="1:24" x14ac:dyDescent="0.25">
      <c r="A59" s="205"/>
      <c r="B59" s="52"/>
      <c r="C59" s="53"/>
      <c r="D59" s="53"/>
      <c r="E59" s="54"/>
      <c r="F59" s="54"/>
      <c r="G59" s="54"/>
      <c r="H59" s="54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5"/>
      <c r="W59" s="16"/>
    </row>
    <row r="60" spans="1:24" ht="15.75" thickBot="1" x14ac:dyDescent="0.3">
      <c r="A60" s="56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8"/>
    </row>
    <row r="61" spans="1:24" ht="16.5" thickTop="1" thickBot="1" x14ac:dyDescent="0.3">
      <c r="A61" s="74"/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</row>
    <row r="62" spans="1:24" ht="17.25" thickTop="1" thickBot="1" x14ac:dyDescent="0.3">
      <c r="A62" s="74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6" t="s">
        <v>20</v>
      </c>
      <c r="U62" s="7"/>
      <c r="V62" s="65">
        <v>2</v>
      </c>
      <c r="W62" s="74"/>
    </row>
    <row r="63" spans="1:24" ht="16.5" thickTop="1" thickBot="1" x14ac:dyDescent="0.3"/>
    <row r="64" spans="1:24" ht="15.75" thickTop="1" x14ac:dyDescent="0.25">
      <c r="A64" s="13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5"/>
    </row>
    <row r="65" spans="1:24" ht="23.25" x14ac:dyDescent="0.25">
      <c r="A65" s="181" t="s">
        <v>27</v>
      </c>
      <c r="B65" s="182" t="s">
        <v>17</v>
      </c>
      <c r="C65" s="183"/>
      <c r="D65" s="183"/>
      <c r="E65" s="183"/>
      <c r="F65" s="183"/>
      <c r="G65" s="183"/>
      <c r="H65" s="183"/>
      <c r="I65" s="183"/>
      <c r="J65" s="183"/>
      <c r="K65" s="183"/>
      <c r="L65" s="183"/>
      <c r="M65" s="183"/>
      <c r="N65" s="183"/>
      <c r="O65" s="183"/>
      <c r="P65" s="183"/>
      <c r="Q65" s="183"/>
      <c r="R65" s="183"/>
      <c r="S65" s="183"/>
      <c r="T65" s="183"/>
      <c r="U65" s="183"/>
      <c r="V65" s="184"/>
      <c r="W65" s="16"/>
    </row>
    <row r="66" spans="1:24" ht="24" thickBot="1" x14ac:dyDescent="0.3">
      <c r="A66" s="181"/>
      <c r="B66" s="17"/>
      <c r="C66" s="18"/>
      <c r="D66" s="18"/>
      <c r="E66" s="18"/>
      <c r="F66" s="18"/>
      <c r="G66" s="18"/>
      <c r="H66" s="67"/>
      <c r="I66" s="185" t="s">
        <v>13</v>
      </c>
      <c r="J66" s="185"/>
      <c r="K66" s="185"/>
      <c r="L66" s="68"/>
      <c r="M66" s="18"/>
      <c r="N66" s="18"/>
      <c r="O66" s="18"/>
      <c r="P66" s="18"/>
      <c r="Q66" s="18"/>
      <c r="R66" s="18"/>
      <c r="S66" s="18"/>
      <c r="T66" s="18"/>
      <c r="U66" s="18"/>
      <c r="V66" s="19"/>
      <c r="W66" s="16"/>
    </row>
    <row r="67" spans="1:24" ht="31.5" thickTop="1" thickBot="1" x14ac:dyDescent="0.3">
      <c r="A67" s="181"/>
      <c r="B67" s="20"/>
      <c r="C67" s="21"/>
      <c r="D67" s="21"/>
      <c r="E67" s="22"/>
      <c r="F67" s="186" t="s">
        <v>6</v>
      </c>
      <c r="G67" s="186"/>
      <c r="H67" s="62"/>
      <c r="I67" s="23" t="s">
        <v>7</v>
      </c>
      <c r="J67" s="24"/>
      <c r="K67" s="25" t="s">
        <v>8</v>
      </c>
      <c r="L67" s="63"/>
      <c r="M67" s="26"/>
      <c r="N67" s="26"/>
      <c r="O67" s="187" t="s">
        <v>9</v>
      </c>
      <c r="P67" s="187"/>
      <c r="Q67" s="187"/>
      <c r="R67" s="187"/>
      <c r="S67" s="187"/>
      <c r="T67" s="187"/>
      <c r="U67" s="27"/>
      <c r="V67" s="28" t="s">
        <v>10</v>
      </c>
      <c r="W67" s="29"/>
      <c r="X67" s="3"/>
    </row>
    <row r="68" spans="1:24" ht="38.25" thickTop="1" x14ac:dyDescent="0.25">
      <c r="A68" s="59" t="s">
        <v>28</v>
      </c>
      <c r="B68" s="188"/>
      <c r="C68" s="189" t="s">
        <v>14</v>
      </c>
      <c r="D68" s="30"/>
      <c r="E68" s="31" t="s">
        <v>53</v>
      </c>
      <c r="F68" s="197" t="s">
        <v>50</v>
      </c>
      <c r="G68" s="198"/>
      <c r="H68" s="62"/>
      <c r="I68" s="32">
        <v>1</v>
      </c>
      <c r="J68" s="24"/>
      <c r="K68" s="60">
        <f>I68*10</f>
        <v>10</v>
      </c>
      <c r="L68" s="63"/>
      <c r="M68" s="21"/>
      <c r="N68" s="21"/>
      <c r="O68" s="199"/>
      <c r="P68" s="200"/>
      <c r="Q68" s="200"/>
      <c r="R68" s="200"/>
      <c r="S68" s="200"/>
      <c r="T68" s="201"/>
      <c r="U68" s="33"/>
      <c r="V68" s="191" t="s">
        <v>18</v>
      </c>
      <c r="W68" s="29"/>
      <c r="X68" s="3"/>
    </row>
    <row r="69" spans="1:24" ht="16.5" thickBot="1" x14ac:dyDescent="0.3">
      <c r="A69" s="34" t="s">
        <v>12</v>
      </c>
      <c r="B69" s="188"/>
      <c r="C69" s="190"/>
      <c r="D69" s="35"/>
      <c r="E69" s="36"/>
      <c r="F69" s="192"/>
      <c r="G69" s="193"/>
      <c r="H69" s="62"/>
      <c r="I69" s="37"/>
      <c r="J69" s="24"/>
      <c r="K69" s="61"/>
      <c r="L69" s="63"/>
      <c r="M69" s="21"/>
      <c r="N69" s="21"/>
      <c r="O69" s="194"/>
      <c r="P69" s="195"/>
      <c r="Q69" s="195"/>
      <c r="R69" s="195"/>
      <c r="S69" s="195"/>
      <c r="T69" s="196"/>
      <c r="U69" s="33"/>
      <c r="V69" s="191"/>
      <c r="W69" s="29"/>
      <c r="X69" s="3"/>
    </row>
    <row r="70" spans="1:24" ht="15.75" thickTop="1" x14ac:dyDescent="0.25">
      <c r="A70" s="205" t="s">
        <v>56</v>
      </c>
      <c r="B70" s="41"/>
      <c r="C70" s="42"/>
      <c r="D70" s="42"/>
      <c r="E70" s="43" t="str">
        <f>IF(SUM(I68:I69)=1,"","le total des pourcentages est différent de 100")</f>
        <v/>
      </c>
      <c r="F70" s="43"/>
      <c r="G70" s="43"/>
      <c r="H70" s="69"/>
      <c r="I70" s="44">
        <f>SUM(I68:I69)</f>
        <v>1</v>
      </c>
      <c r="J70" s="39"/>
      <c r="K70" s="70">
        <f>(SUM(K68:K69))</f>
        <v>10</v>
      </c>
      <c r="L70" s="71"/>
      <c r="M70" s="42"/>
      <c r="N70" s="38"/>
      <c r="O70" s="38"/>
      <c r="P70" s="38"/>
      <c r="Q70" s="38"/>
      <c r="R70" s="38"/>
      <c r="S70" s="42"/>
      <c r="T70" s="45"/>
      <c r="U70" s="42"/>
      <c r="V70" s="191"/>
      <c r="W70" s="47"/>
      <c r="X70" s="48"/>
    </row>
    <row r="71" spans="1:24" x14ac:dyDescent="0.25">
      <c r="A71" s="205"/>
      <c r="B71" s="49"/>
      <c r="C71" s="40"/>
      <c r="D71" s="40"/>
      <c r="E71" s="43"/>
      <c r="F71" s="50"/>
      <c r="G71" s="50"/>
      <c r="H71" s="72"/>
      <c r="I71" s="73"/>
      <c r="J71" s="73"/>
      <c r="K71" s="73"/>
      <c r="L71" s="73"/>
      <c r="M71" s="40"/>
      <c r="N71" s="38"/>
      <c r="O71" s="38"/>
      <c r="P71" s="38"/>
      <c r="Q71" s="38"/>
      <c r="R71" s="38"/>
      <c r="S71" s="40"/>
      <c r="T71" s="40"/>
      <c r="U71" s="40"/>
      <c r="V71" s="191"/>
      <c r="W71" s="16"/>
    </row>
    <row r="72" spans="1:24" x14ac:dyDescent="0.25">
      <c r="A72" s="205"/>
      <c r="B72" s="49"/>
      <c r="C72" s="40"/>
      <c r="D72" s="40"/>
      <c r="E72" s="43"/>
      <c r="F72" s="50"/>
      <c r="G72" s="50"/>
      <c r="H72" s="5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191"/>
      <c r="W72" s="16"/>
    </row>
    <row r="73" spans="1:24" ht="24" thickBot="1" x14ac:dyDescent="0.3">
      <c r="A73" s="205"/>
      <c r="B73" s="17"/>
      <c r="C73" s="18"/>
      <c r="D73" s="18"/>
      <c r="E73" s="18"/>
      <c r="F73" s="18"/>
      <c r="G73" s="18"/>
      <c r="H73" s="67"/>
      <c r="I73" s="185" t="s">
        <v>15</v>
      </c>
      <c r="J73" s="185"/>
      <c r="K73" s="185"/>
      <c r="L73" s="68"/>
      <c r="M73" s="18"/>
      <c r="N73" s="18"/>
      <c r="O73" s="18"/>
      <c r="P73" s="18"/>
      <c r="Q73" s="18"/>
      <c r="R73" s="18"/>
      <c r="S73" s="18"/>
      <c r="T73" s="18"/>
      <c r="U73" s="18"/>
      <c r="V73" s="191"/>
      <c r="W73" s="16"/>
    </row>
    <row r="74" spans="1:24" ht="31.5" thickTop="1" thickBot="1" x14ac:dyDescent="0.3">
      <c r="A74" s="205"/>
      <c r="B74" s="20"/>
      <c r="C74" s="21"/>
      <c r="D74" s="21"/>
      <c r="E74" s="22"/>
      <c r="F74" s="186" t="s">
        <v>6</v>
      </c>
      <c r="G74" s="186"/>
      <c r="H74" s="62"/>
      <c r="I74" s="23" t="s">
        <v>7</v>
      </c>
      <c r="J74" s="24"/>
      <c r="K74" s="25" t="s">
        <v>8</v>
      </c>
      <c r="L74" s="63"/>
      <c r="M74" s="26"/>
      <c r="N74" s="26"/>
      <c r="O74" s="187" t="s">
        <v>9</v>
      </c>
      <c r="P74" s="187"/>
      <c r="Q74" s="187"/>
      <c r="R74" s="187"/>
      <c r="S74" s="187"/>
      <c r="T74" s="187"/>
      <c r="U74" s="27"/>
      <c r="V74" s="191"/>
      <c r="W74" s="29"/>
      <c r="X74" s="3"/>
    </row>
    <row r="75" spans="1:24" ht="15.75" thickTop="1" x14ac:dyDescent="0.25">
      <c r="A75" s="205"/>
      <c r="B75" s="188"/>
      <c r="C75" s="189" t="s">
        <v>16</v>
      </c>
      <c r="D75" s="30"/>
      <c r="E75" s="31" t="s">
        <v>53</v>
      </c>
      <c r="F75" s="197" t="s">
        <v>50</v>
      </c>
      <c r="G75" s="198"/>
      <c r="H75" s="62"/>
      <c r="I75" s="32">
        <v>1</v>
      </c>
      <c r="J75" s="24"/>
      <c r="K75" s="60">
        <f>I75*10</f>
        <v>10</v>
      </c>
      <c r="L75" s="63"/>
      <c r="M75" s="21"/>
      <c r="N75" s="21"/>
      <c r="O75" s="199"/>
      <c r="P75" s="200"/>
      <c r="Q75" s="200"/>
      <c r="R75" s="200"/>
      <c r="S75" s="200"/>
      <c r="T75" s="201"/>
      <c r="U75" s="33"/>
      <c r="V75" s="191"/>
      <c r="W75" s="29"/>
      <c r="X75" s="3"/>
    </row>
    <row r="76" spans="1:24" ht="15.75" thickBot="1" x14ac:dyDescent="0.3">
      <c r="A76" s="205"/>
      <c r="B76" s="188"/>
      <c r="C76" s="190"/>
      <c r="D76" s="35"/>
      <c r="E76" s="36" t="s">
        <v>11</v>
      </c>
      <c r="F76" s="192"/>
      <c r="G76" s="193"/>
      <c r="H76" s="62"/>
      <c r="I76" s="37"/>
      <c r="J76" s="24"/>
      <c r="K76" s="61"/>
      <c r="L76" s="63"/>
      <c r="M76" s="21"/>
      <c r="N76" s="21"/>
      <c r="O76" s="194"/>
      <c r="P76" s="195"/>
      <c r="Q76" s="195"/>
      <c r="R76" s="195"/>
      <c r="S76" s="195"/>
      <c r="T76" s="196"/>
      <c r="U76" s="33"/>
      <c r="V76" s="191"/>
      <c r="W76" s="29"/>
      <c r="X76" s="3"/>
    </row>
    <row r="77" spans="1:24" ht="15.75" thickTop="1" x14ac:dyDescent="0.25">
      <c r="A77" s="205"/>
      <c r="B77" s="41"/>
      <c r="C77" s="42"/>
      <c r="D77" s="42"/>
      <c r="E77" s="43" t="str">
        <f>IF(SUM(I75:I76)=1,"","le total des pourcentages est différent de 100")</f>
        <v/>
      </c>
      <c r="F77" s="43"/>
      <c r="G77" s="43"/>
      <c r="H77" s="69"/>
      <c r="I77" s="44">
        <f>SUM(I75:I76)</f>
        <v>1</v>
      </c>
      <c r="J77" s="39"/>
      <c r="K77" s="70">
        <f>SUM(K75:K76)</f>
        <v>10</v>
      </c>
      <c r="L77" s="71"/>
      <c r="M77" s="42"/>
      <c r="N77" s="38"/>
      <c r="O77" s="38"/>
      <c r="P77" s="38"/>
      <c r="Q77" s="38"/>
      <c r="R77" s="38"/>
      <c r="S77" s="42"/>
      <c r="T77" s="45"/>
      <c r="U77" s="42"/>
      <c r="V77" s="46"/>
      <c r="W77" s="47"/>
      <c r="X77" s="48"/>
    </row>
    <row r="78" spans="1:24" x14ac:dyDescent="0.25">
      <c r="A78" s="205"/>
      <c r="B78" s="49"/>
      <c r="C78" s="40"/>
      <c r="D78" s="40"/>
      <c r="E78" s="43"/>
      <c r="F78" s="50"/>
      <c r="G78" s="50"/>
      <c r="H78" s="72"/>
      <c r="I78" s="73"/>
      <c r="J78" s="73"/>
      <c r="K78" s="73"/>
      <c r="L78" s="73"/>
      <c r="M78" s="40"/>
      <c r="N78" s="38"/>
      <c r="O78" s="38"/>
      <c r="P78" s="38"/>
      <c r="Q78" s="38"/>
      <c r="R78" s="38"/>
      <c r="S78" s="40"/>
      <c r="T78" s="40"/>
      <c r="U78" s="40"/>
      <c r="V78" s="51"/>
      <c r="W78" s="16"/>
    </row>
    <row r="79" spans="1:24" x14ac:dyDescent="0.25">
      <c r="A79" s="205"/>
      <c r="B79" s="52"/>
      <c r="C79" s="53"/>
      <c r="D79" s="53"/>
      <c r="E79" s="54"/>
      <c r="F79" s="54"/>
      <c r="G79" s="54"/>
      <c r="H79" s="54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5"/>
      <c r="W79" s="16"/>
    </row>
    <row r="80" spans="1:24" ht="15.75" thickBot="1" x14ac:dyDescent="0.3">
      <c r="A80" s="56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8"/>
    </row>
    <row r="81" spans="1:24" ht="16.5" thickTop="1" thickBot="1" x14ac:dyDescent="0.3"/>
    <row r="82" spans="1:24" ht="15.75" thickTop="1" x14ac:dyDescent="0.25">
      <c r="A82" s="13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5"/>
    </row>
    <row r="83" spans="1:24" ht="23.25" x14ac:dyDescent="0.25">
      <c r="A83" s="181" t="s">
        <v>29</v>
      </c>
      <c r="B83" s="182" t="s">
        <v>17</v>
      </c>
      <c r="C83" s="183"/>
      <c r="D83" s="183"/>
      <c r="E83" s="183"/>
      <c r="F83" s="183"/>
      <c r="G83" s="183"/>
      <c r="H83" s="183"/>
      <c r="I83" s="183"/>
      <c r="J83" s="183"/>
      <c r="K83" s="183"/>
      <c r="L83" s="183"/>
      <c r="M83" s="183"/>
      <c r="N83" s="183"/>
      <c r="O83" s="183"/>
      <c r="P83" s="183"/>
      <c r="Q83" s="183"/>
      <c r="R83" s="183"/>
      <c r="S83" s="183"/>
      <c r="T83" s="183"/>
      <c r="U83" s="183"/>
      <c r="V83" s="184"/>
      <c r="W83" s="16"/>
    </row>
    <row r="84" spans="1:24" ht="24" thickBot="1" x14ac:dyDescent="0.3">
      <c r="A84" s="181"/>
      <c r="B84" s="17"/>
      <c r="C84" s="18"/>
      <c r="D84" s="18"/>
      <c r="E84" s="18"/>
      <c r="F84" s="18"/>
      <c r="G84" s="18"/>
      <c r="H84" s="67"/>
      <c r="I84" s="185" t="s">
        <v>13</v>
      </c>
      <c r="J84" s="185"/>
      <c r="K84" s="185"/>
      <c r="L84" s="68"/>
      <c r="M84" s="18"/>
      <c r="N84" s="18"/>
      <c r="O84" s="18"/>
      <c r="P84" s="18"/>
      <c r="Q84" s="18"/>
      <c r="R84" s="18"/>
      <c r="S84" s="18"/>
      <c r="T84" s="18"/>
      <c r="U84" s="18"/>
      <c r="V84" s="19"/>
      <c r="W84" s="16"/>
    </row>
    <row r="85" spans="1:24" ht="31.5" thickTop="1" thickBot="1" x14ac:dyDescent="0.3">
      <c r="A85" s="181"/>
      <c r="B85" s="20"/>
      <c r="C85" s="21"/>
      <c r="D85" s="21"/>
      <c r="E85" s="22"/>
      <c r="F85" s="186" t="s">
        <v>6</v>
      </c>
      <c r="G85" s="186"/>
      <c r="H85" s="62"/>
      <c r="I85" s="23" t="s">
        <v>7</v>
      </c>
      <c r="J85" s="24"/>
      <c r="K85" s="25" t="s">
        <v>8</v>
      </c>
      <c r="L85" s="63"/>
      <c r="M85" s="26"/>
      <c r="N85" s="26"/>
      <c r="O85" s="187" t="s">
        <v>9</v>
      </c>
      <c r="P85" s="187"/>
      <c r="Q85" s="187"/>
      <c r="R85" s="187"/>
      <c r="S85" s="187"/>
      <c r="T85" s="187"/>
      <c r="U85" s="27"/>
      <c r="V85" s="28" t="s">
        <v>10</v>
      </c>
      <c r="W85" s="29"/>
      <c r="X85" s="3"/>
    </row>
    <row r="86" spans="1:24" ht="19.5" thickTop="1" x14ac:dyDescent="0.25">
      <c r="A86" s="59" t="s">
        <v>30</v>
      </c>
      <c r="B86" s="188"/>
      <c r="C86" s="189" t="s">
        <v>14</v>
      </c>
      <c r="D86" s="30"/>
      <c r="E86" s="31" t="s">
        <v>49</v>
      </c>
      <c r="F86" s="197" t="s">
        <v>50</v>
      </c>
      <c r="G86" s="198"/>
      <c r="H86" s="62"/>
      <c r="I86" s="32">
        <v>1</v>
      </c>
      <c r="J86" s="24"/>
      <c r="K86" s="60">
        <f>I86*10</f>
        <v>10</v>
      </c>
      <c r="L86" s="63"/>
      <c r="M86" s="21"/>
      <c r="N86" s="21"/>
      <c r="O86" s="199"/>
      <c r="P86" s="200"/>
      <c r="Q86" s="200"/>
      <c r="R86" s="200"/>
      <c r="S86" s="200"/>
      <c r="T86" s="201"/>
      <c r="U86" s="33"/>
      <c r="V86" s="191" t="s">
        <v>18</v>
      </c>
      <c r="W86" s="29"/>
      <c r="X86" s="3"/>
    </row>
    <row r="87" spans="1:24" ht="16.5" thickBot="1" x14ac:dyDescent="0.3">
      <c r="A87" s="34" t="s">
        <v>12</v>
      </c>
      <c r="B87" s="188"/>
      <c r="C87" s="190"/>
      <c r="D87" s="35"/>
      <c r="E87" s="36"/>
      <c r="F87" s="192"/>
      <c r="G87" s="193"/>
      <c r="H87" s="62"/>
      <c r="I87" s="37"/>
      <c r="J87" s="24"/>
      <c r="K87" s="61"/>
      <c r="L87" s="63"/>
      <c r="M87" s="21"/>
      <c r="N87" s="21"/>
      <c r="O87" s="194"/>
      <c r="P87" s="195"/>
      <c r="Q87" s="195"/>
      <c r="R87" s="195"/>
      <c r="S87" s="195"/>
      <c r="T87" s="196"/>
      <c r="U87" s="33"/>
      <c r="V87" s="191"/>
      <c r="W87" s="29"/>
      <c r="X87" s="3"/>
    </row>
    <row r="88" spans="1:24" ht="15.75" thickTop="1" x14ac:dyDescent="0.25">
      <c r="A88" s="205" t="s">
        <v>55</v>
      </c>
      <c r="B88" s="41"/>
      <c r="C88" s="42"/>
      <c r="D88" s="42"/>
      <c r="E88" s="43" t="str">
        <f>IF(SUM(I86:I87)=1,"","le total des pourcentages est différent de 100")</f>
        <v/>
      </c>
      <c r="F88" s="43"/>
      <c r="G88" s="43"/>
      <c r="H88" s="69"/>
      <c r="I88" s="44">
        <f>SUM(I86:I87)</f>
        <v>1</v>
      </c>
      <c r="J88" s="39"/>
      <c r="K88" s="70">
        <f>(SUM(K86:K87))</f>
        <v>10</v>
      </c>
      <c r="L88" s="71"/>
      <c r="M88" s="42"/>
      <c r="N88" s="38"/>
      <c r="O88" s="38"/>
      <c r="P88" s="38"/>
      <c r="Q88" s="38"/>
      <c r="R88" s="38"/>
      <c r="S88" s="42"/>
      <c r="T88" s="45"/>
      <c r="U88" s="42"/>
      <c r="V88" s="191"/>
      <c r="W88" s="47"/>
      <c r="X88" s="48"/>
    </row>
    <row r="89" spans="1:24" x14ac:dyDescent="0.25">
      <c r="A89" s="205"/>
      <c r="B89" s="49"/>
      <c r="C89" s="40"/>
      <c r="D89" s="40"/>
      <c r="E89" s="43"/>
      <c r="F89" s="50"/>
      <c r="G89" s="50"/>
      <c r="H89" s="72"/>
      <c r="I89" s="73"/>
      <c r="J89" s="73"/>
      <c r="K89" s="73"/>
      <c r="L89" s="73"/>
      <c r="M89" s="40"/>
      <c r="N89" s="38"/>
      <c r="O89" s="38"/>
      <c r="P89" s="38"/>
      <c r="Q89" s="38"/>
      <c r="R89" s="38"/>
      <c r="S89" s="40"/>
      <c r="T89" s="40"/>
      <c r="U89" s="40"/>
      <c r="V89" s="191"/>
      <c r="W89" s="16"/>
    </row>
    <row r="90" spans="1:24" x14ac:dyDescent="0.25">
      <c r="A90" s="205"/>
      <c r="B90" s="49"/>
      <c r="C90" s="40"/>
      <c r="D90" s="40"/>
      <c r="E90" s="43"/>
      <c r="F90" s="50"/>
      <c r="G90" s="50"/>
      <c r="H90" s="5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191"/>
      <c r="W90" s="16"/>
    </row>
    <row r="91" spans="1:24" ht="24" thickBot="1" x14ac:dyDescent="0.3">
      <c r="A91" s="205"/>
      <c r="B91" s="17"/>
      <c r="C91" s="18"/>
      <c r="D91" s="18"/>
      <c r="E91" s="18"/>
      <c r="F91" s="18"/>
      <c r="G91" s="18"/>
      <c r="H91" s="67"/>
      <c r="I91" s="185" t="s">
        <v>15</v>
      </c>
      <c r="J91" s="185"/>
      <c r="K91" s="185"/>
      <c r="L91" s="68"/>
      <c r="M91" s="18"/>
      <c r="N91" s="18"/>
      <c r="O91" s="18"/>
      <c r="P91" s="18"/>
      <c r="Q91" s="18"/>
      <c r="R91" s="18"/>
      <c r="S91" s="18"/>
      <c r="T91" s="18"/>
      <c r="U91" s="18"/>
      <c r="V91" s="191"/>
      <c r="W91" s="16"/>
    </row>
    <row r="92" spans="1:24" ht="31.5" thickTop="1" thickBot="1" x14ac:dyDescent="0.3">
      <c r="A92" s="205"/>
      <c r="B92" s="20"/>
      <c r="C92" s="21"/>
      <c r="D92" s="21"/>
      <c r="E92" s="22"/>
      <c r="F92" s="186" t="s">
        <v>6</v>
      </c>
      <c r="G92" s="186"/>
      <c r="H92" s="62"/>
      <c r="I92" s="23" t="s">
        <v>7</v>
      </c>
      <c r="J92" s="24"/>
      <c r="K92" s="25" t="s">
        <v>8</v>
      </c>
      <c r="L92" s="63"/>
      <c r="M92" s="26"/>
      <c r="N92" s="26"/>
      <c r="O92" s="187" t="s">
        <v>9</v>
      </c>
      <c r="P92" s="187"/>
      <c r="Q92" s="187"/>
      <c r="R92" s="187"/>
      <c r="S92" s="187"/>
      <c r="T92" s="187"/>
      <c r="U92" s="27"/>
      <c r="V92" s="191"/>
      <c r="W92" s="29"/>
      <c r="X92" s="3"/>
    </row>
    <row r="93" spans="1:24" ht="15.75" thickTop="1" x14ac:dyDescent="0.25">
      <c r="A93" s="205"/>
      <c r="B93" s="188"/>
      <c r="C93" s="189" t="s">
        <v>16</v>
      </c>
      <c r="D93" s="30"/>
      <c r="E93" s="31" t="s">
        <v>51</v>
      </c>
      <c r="F93" s="197" t="s">
        <v>50</v>
      </c>
      <c r="G93" s="198"/>
      <c r="H93" s="62"/>
      <c r="I93" s="32">
        <v>1</v>
      </c>
      <c r="J93" s="24"/>
      <c r="K93" s="60">
        <f>I93*10</f>
        <v>10</v>
      </c>
      <c r="L93" s="63"/>
      <c r="M93" s="21"/>
      <c r="N93" s="21"/>
      <c r="O93" s="199"/>
      <c r="P93" s="200"/>
      <c r="Q93" s="200"/>
      <c r="R93" s="200"/>
      <c r="S93" s="200"/>
      <c r="T93" s="201"/>
      <c r="U93" s="33"/>
      <c r="V93" s="191"/>
      <c r="W93" s="29"/>
      <c r="X93" s="3"/>
    </row>
    <row r="94" spans="1:24" ht="15.75" thickBot="1" x14ac:dyDescent="0.3">
      <c r="A94" s="205"/>
      <c r="B94" s="188"/>
      <c r="C94" s="190"/>
      <c r="D94" s="35"/>
      <c r="E94" s="36"/>
      <c r="F94" s="192"/>
      <c r="G94" s="193"/>
      <c r="H94" s="62"/>
      <c r="I94" s="37"/>
      <c r="J94" s="24"/>
      <c r="K94" s="61"/>
      <c r="L94" s="63"/>
      <c r="M94" s="21"/>
      <c r="N94" s="21"/>
      <c r="O94" s="194"/>
      <c r="P94" s="195"/>
      <c r="Q94" s="195"/>
      <c r="R94" s="195"/>
      <c r="S94" s="195"/>
      <c r="T94" s="196"/>
      <c r="U94" s="33"/>
      <c r="V94" s="191"/>
      <c r="W94" s="29"/>
      <c r="X94" s="3"/>
    </row>
    <row r="95" spans="1:24" ht="15.75" thickTop="1" x14ac:dyDescent="0.25">
      <c r="A95" s="205"/>
      <c r="B95" s="41"/>
      <c r="C95" s="42"/>
      <c r="D95" s="42"/>
      <c r="E95" s="43" t="str">
        <f>IF(SUM(I93:I94)=1,"","le total des pourcentages est différent de 100")</f>
        <v/>
      </c>
      <c r="F95" s="43"/>
      <c r="G95" s="43"/>
      <c r="H95" s="69"/>
      <c r="I95" s="44">
        <f>SUM(I93:I94)</f>
        <v>1</v>
      </c>
      <c r="J95" s="39"/>
      <c r="K95" s="70">
        <f>SUM(K93:K94)</f>
        <v>10</v>
      </c>
      <c r="L95" s="71"/>
      <c r="M95" s="42"/>
      <c r="N95" s="38"/>
      <c r="O95" s="38"/>
      <c r="P95" s="38"/>
      <c r="Q95" s="38"/>
      <c r="R95" s="38"/>
      <c r="S95" s="42"/>
      <c r="T95" s="45"/>
      <c r="U95" s="42"/>
      <c r="V95" s="46"/>
      <c r="W95" s="47"/>
      <c r="X95" s="48"/>
    </row>
    <row r="96" spans="1:24" x14ac:dyDescent="0.25">
      <c r="A96" s="205"/>
      <c r="B96" s="49"/>
      <c r="C96" s="40"/>
      <c r="D96" s="40"/>
      <c r="E96" s="43"/>
      <c r="F96" s="50"/>
      <c r="G96" s="50"/>
      <c r="H96" s="72"/>
      <c r="I96" s="73"/>
      <c r="J96" s="73"/>
      <c r="K96" s="73"/>
      <c r="L96" s="73"/>
      <c r="M96" s="40"/>
      <c r="N96" s="38"/>
      <c r="O96" s="38"/>
      <c r="P96" s="38"/>
      <c r="Q96" s="38"/>
      <c r="R96" s="38"/>
      <c r="S96" s="40"/>
      <c r="T96" s="40"/>
      <c r="U96" s="40"/>
      <c r="V96" s="51"/>
      <c r="W96" s="16"/>
    </row>
    <row r="97" spans="1:24" x14ac:dyDescent="0.25">
      <c r="A97" s="205"/>
      <c r="B97" s="52"/>
      <c r="C97" s="53"/>
      <c r="D97" s="53"/>
      <c r="E97" s="54"/>
      <c r="F97" s="54"/>
      <c r="G97" s="54"/>
      <c r="H97" s="54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5"/>
      <c r="W97" s="16"/>
    </row>
    <row r="98" spans="1:24" ht="15.75" thickBot="1" x14ac:dyDescent="0.3">
      <c r="A98" s="56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8"/>
    </row>
    <row r="99" spans="1:24" ht="16.5" thickTop="1" thickBot="1" x14ac:dyDescent="0.3"/>
    <row r="100" spans="1:24" ht="15.75" thickTop="1" x14ac:dyDescent="0.25">
      <c r="A100" s="13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5"/>
    </row>
    <row r="101" spans="1:24" ht="23.25" x14ac:dyDescent="0.25">
      <c r="A101" s="181" t="s">
        <v>31</v>
      </c>
      <c r="B101" s="182" t="s">
        <v>17</v>
      </c>
      <c r="C101" s="183"/>
      <c r="D101" s="183"/>
      <c r="E101" s="183"/>
      <c r="F101" s="183"/>
      <c r="G101" s="183"/>
      <c r="H101" s="183"/>
      <c r="I101" s="183"/>
      <c r="J101" s="183"/>
      <c r="K101" s="183"/>
      <c r="L101" s="183"/>
      <c r="M101" s="183"/>
      <c r="N101" s="183"/>
      <c r="O101" s="183"/>
      <c r="P101" s="183"/>
      <c r="Q101" s="183"/>
      <c r="R101" s="183"/>
      <c r="S101" s="183"/>
      <c r="T101" s="183"/>
      <c r="U101" s="183"/>
      <c r="V101" s="184"/>
      <c r="W101" s="16"/>
    </row>
    <row r="102" spans="1:24" ht="24" thickBot="1" x14ac:dyDescent="0.3">
      <c r="A102" s="181"/>
      <c r="B102" s="17"/>
      <c r="C102" s="18"/>
      <c r="D102" s="18"/>
      <c r="E102" s="18"/>
      <c r="F102" s="18"/>
      <c r="G102" s="18"/>
      <c r="H102" s="67"/>
      <c r="I102" s="185" t="s">
        <v>13</v>
      </c>
      <c r="J102" s="185"/>
      <c r="K102" s="185"/>
      <c r="L102" s="68"/>
      <c r="M102" s="18"/>
      <c r="N102" s="18"/>
      <c r="O102" s="18"/>
      <c r="P102" s="18"/>
      <c r="Q102" s="18"/>
      <c r="R102" s="18"/>
      <c r="S102" s="18"/>
      <c r="T102" s="18"/>
      <c r="U102" s="18"/>
      <c r="V102" s="19"/>
      <c r="W102" s="16"/>
    </row>
    <row r="103" spans="1:24" ht="31.5" thickTop="1" thickBot="1" x14ac:dyDescent="0.3">
      <c r="A103" s="181"/>
      <c r="B103" s="20"/>
      <c r="C103" s="21"/>
      <c r="D103" s="21"/>
      <c r="E103" s="22"/>
      <c r="F103" s="186" t="s">
        <v>6</v>
      </c>
      <c r="G103" s="186"/>
      <c r="H103" s="62"/>
      <c r="I103" s="23" t="s">
        <v>7</v>
      </c>
      <c r="J103" s="24"/>
      <c r="K103" s="25" t="s">
        <v>8</v>
      </c>
      <c r="L103" s="63"/>
      <c r="M103" s="26"/>
      <c r="N103" s="26"/>
      <c r="O103" s="187" t="s">
        <v>9</v>
      </c>
      <c r="P103" s="187"/>
      <c r="Q103" s="187"/>
      <c r="R103" s="187"/>
      <c r="S103" s="187"/>
      <c r="T103" s="187"/>
      <c r="U103" s="27"/>
      <c r="V103" s="28" t="s">
        <v>10</v>
      </c>
      <c r="W103" s="29"/>
      <c r="X103" s="3"/>
    </row>
    <row r="104" spans="1:24" ht="38.25" thickTop="1" x14ac:dyDescent="0.25">
      <c r="A104" s="59" t="s">
        <v>32</v>
      </c>
      <c r="B104" s="188"/>
      <c r="C104" s="189" t="s">
        <v>14</v>
      </c>
      <c r="D104" s="30"/>
      <c r="E104" s="31" t="s">
        <v>51</v>
      </c>
      <c r="F104" s="197" t="s">
        <v>50</v>
      </c>
      <c r="G104" s="198"/>
      <c r="H104" s="62"/>
      <c r="I104" s="32">
        <v>1</v>
      </c>
      <c r="J104" s="24"/>
      <c r="K104" s="60">
        <f>I104*10</f>
        <v>10</v>
      </c>
      <c r="L104" s="63"/>
      <c r="M104" s="21"/>
      <c r="N104" s="21"/>
      <c r="O104" s="199"/>
      <c r="P104" s="200"/>
      <c r="Q104" s="200"/>
      <c r="R104" s="200"/>
      <c r="S104" s="200"/>
      <c r="T104" s="201"/>
      <c r="U104" s="33"/>
      <c r="V104" s="191" t="s">
        <v>18</v>
      </c>
      <c r="W104" s="29"/>
      <c r="X104" s="3"/>
    </row>
    <row r="105" spans="1:24" ht="16.5" thickBot="1" x14ac:dyDescent="0.3">
      <c r="A105" s="34" t="s">
        <v>12</v>
      </c>
      <c r="B105" s="188"/>
      <c r="C105" s="190"/>
      <c r="D105" s="35"/>
      <c r="E105" s="36"/>
      <c r="F105" s="192"/>
      <c r="G105" s="193"/>
      <c r="H105" s="62"/>
      <c r="I105" s="37"/>
      <c r="J105" s="24"/>
      <c r="K105" s="61"/>
      <c r="L105" s="63"/>
      <c r="M105" s="21"/>
      <c r="N105" s="21"/>
      <c r="O105" s="194"/>
      <c r="P105" s="195"/>
      <c r="Q105" s="195"/>
      <c r="R105" s="195"/>
      <c r="S105" s="195"/>
      <c r="T105" s="196"/>
      <c r="U105" s="33"/>
      <c r="V105" s="191"/>
      <c r="W105" s="29"/>
      <c r="X105" s="3"/>
    </row>
    <row r="106" spans="1:24" ht="15.75" thickTop="1" x14ac:dyDescent="0.25">
      <c r="A106" s="205" t="s">
        <v>55</v>
      </c>
      <c r="B106" s="41"/>
      <c r="C106" s="42"/>
      <c r="D106" s="42"/>
      <c r="E106" s="43" t="str">
        <f>IF(SUM(I104:I105)=1,"","le total des pourcentages est différent de 100")</f>
        <v/>
      </c>
      <c r="F106" s="43"/>
      <c r="G106" s="43"/>
      <c r="H106" s="69"/>
      <c r="I106" s="44">
        <f>SUM(I104:I105)</f>
        <v>1</v>
      </c>
      <c r="J106" s="39"/>
      <c r="K106" s="70">
        <f>(SUM(K104:K105))</f>
        <v>10</v>
      </c>
      <c r="L106" s="71"/>
      <c r="M106" s="42"/>
      <c r="N106" s="38"/>
      <c r="O106" s="38"/>
      <c r="P106" s="38"/>
      <c r="Q106" s="38"/>
      <c r="R106" s="38"/>
      <c r="S106" s="42"/>
      <c r="T106" s="45"/>
      <c r="U106" s="42"/>
      <c r="V106" s="191"/>
      <c r="W106" s="47"/>
      <c r="X106" s="48"/>
    </row>
    <row r="107" spans="1:24" x14ac:dyDescent="0.25">
      <c r="A107" s="205"/>
      <c r="B107" s="49"/>
      <c r="C107" s="40"/>
      <c r="D107" s="40"/>
      <c r="E107" s="43"/>
      <c r="F107" s="50"/>
      <c r="G107" s="50"/>
      <c r="H107" s="72"/>
      <c r="I107" s="73"/>
      <c r="J107" s="73"/>
      <c r="K107" s="73"/>
      <c r="L107" s="73"/>
      <c r="M107" s="40"/>
      <c r="N107" s="38"/>
      <c r="O107" s="38"/>
      <c r="P107" s="38"/>
      <c r="Q107" s="38"/>
      <c r="R107" s="38"/>
      <c r="S107" s="40"/>
      <c r="T107" s="40"/>
      <c r="U107" s="40"/>
      <c r="V107" s="191"/>
      <c r="W107" s="16"/>
    </row>
    <row r="108" spans="1:24" x14ac:dyDescent="0.25">
      <c r="A108" s="205"/>
      <c r="B108" s="49"/>
      <c r="C108" s="40"/>
      <c r="D108" s="40"/>
      <c r="E108" s="43"/>
      <c r="F108" s="50"/>
      <c r="G108" s="50"/>
      <c r="H108" s="5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191"/>
      <c r="W108" s="16"/>
    </row>
    <row r="109" spans="1:24" ht="24" thickBot="1" x14ac:dyDescent="0.3">
      <c r="A109" s="205"/>
      <c r="B109" s="17"/>
      <c r="C109" s="18"/>
      <c r="D109" s="18"/>
      <c r="E109" s="18"/>
      <c r="F109" s="18"/>
      <c r="G109" s="18"/>
      <c r="H109" s="67"/>
      <c r="I109" s="185" t="s">
        <v>15</v>
      </c>
      <c r="J109" s="185"/>
      <c r="K109" s="185"/>
      <c r="L109" s="68"/>
      <c r="M109" s="18"/>
      <c r="N109" s="18"/>
      <c r="O109" s="18"/>
      <c r="P109" s="18"/>
      <c r="Q109" s="18"/>
      <c r="R109" s="18"/>
      <c r="S109" s="18"/>
      <c r="T109" s="18"/>
      <c r="U109" s="18"/>
      <c r="V109" s="191"/>
      <c r="W109" s="16"/>
    </row>
    <row r="110" spans="1:24" ht="31.5" thickTop="1" thickBot="1" x14ac:dyDescent="0.3">
      <c r="A110" s="205"/>
      <c r="B110" s="20"/>
      <c r="C110" s="21"/>
      <c r="D110" s="21"/>
      <c r="E110" s="22"/>
      <c r="F110" s="186" t="s">
        <v>6</v>
      </c>
      <c r="G110" s="186"/>
      <c r="H110" s="62"/>
      <c r="I110" s="23" t="s">
        <v>7</v>
      </c>
      <c r="J110" s="24"/>
      <c r="K110" s="25" t="s">
        <v>8</v>
      </c>
      <c r="L110" s="63"/>
      <c r="M110" s="26"/>
      <c r="N110" s="26"/>
      <c r="O110" s="187" t="s">
        <v>9</v>
      </c>
      <c r="P110" s="187"/>
      <c r="Q110" s="187"/>
      <c r="R110" s="187"/>
      <c r="S110" s="187"/>
      <c r="T110" s="187"/>
      <c r="U110" s="27"/>
      <c r="V110" s="191"/>
      <c r="W110" s="29"/>
      <c r="X110" s="3"/>
    </row>
    <row r="111" spans="1:24" ht="15.75" thickTop="1" x14ac:dyDescent="0.25">
      <c r="A111" s="205"/>
      <c r="B111" s="188"/>
      <c r="C111" s="189" t="s">
        <v>16</v>
      </c>
      <c r="D111" s="30"/>
      <c r="E111" s="31" t="s">
        <v>51</v>
      </c>
      <c r="F111" s="197" t="s">
        <v>50</v>
      </c>
      <c r="G111" s="198"/>
      <c r="H111" s="62"/>
      <c r="I111" s="32">
        <v>1</v>
      </c>
      <c r="J111" s="24"/>
      <c r="K111" s="60">
        <f>I111*10</f>
        <v>10</v>
      </c>
      <c r="L111" s="63"/>
      <c r="M111" s="21"/>
      <c r="N111" s="21"/>
      <c r="O111" s="199"/>
      <c r="P111" s="200"/>
      <c r="Q111" s="200"/>
      <c r="R111" s="200"/>
      <c r="S111" s="200"/>
      <c r="T111" s="201"/>
      <c r="U111" s="33"/>
      <c r="V111" s="191"/>
      <c r="W111" s="29"/>
      <c r="X111" s="3"/>
    </row>
    <row r="112" spans="1:24" ht="15.75" thickBot="1" x14ac:dyDescent="0.3">
      <c r="A112" s="205"/>
      <c r="B112" s="188"/>
      <c r="C112" s="190"/>
      <c r="D112" s="35"/>
      <c r="E112" s="36"/>
      <c r="F112" s="192"/>
      <c r="G112" s="193"/>
      <c r="H112" s="62"/>
      <c r="I112" s="37"/>
      <c r="J112" s="24"/>
      <c r="K112" s="61"/>
      <c r="L112" s="63"/>
      <c r="M112" s="21"/>
      <c r="N112" s="21"/>
      <c r="O112" s="194"/>
      <c r="P112" s="195"/>
      <c r="Q112" s="195"/>
      <c r="R112" s="195"/>
      <c r="S112" s="195"/>
      <c r="T112" s="196"/>
      <c r="U112" s="33"/>
      <c r="V112" s="191"/>
      <c r="W112" s="29"/>
      <c r="X112" s="3"/>
    </row>
    <row r="113" spans="1:24" ht="15.75" thickTop="1" x14ac:dyDescent="0.25">
      <c r="A113" s="205"/>
      <c r="B113" s="41"/>
      <c r="C113" s="42"/>
      <c r="D113" s="42"/>
      <c r="E113" s="43" t="str">
        <f>IF(SUM(I111:I112)=1,"","le total des pourcentages est différent de 100")</f>
        <v/>
      </c>
      <c r="F113" s="43"/>
      <c r="G113" s="43"/>
      <c r="H113" s="69"/>
      <c r="I113" s="44">
        <f>SUM(I111:I112)</f>
        <v>1</v>
      </c>
      <c r="J113" s="39"/>
      <c r="K113" s="70">
        <f>SUM(K111:K112)</f>
        <v>10</v>
      </c>
      <c r="L113" s="71"/>
      <c r="M113" s="42"/>
      <c r="N113" s="38"/>
      <c r="O113" s="38"/>
      <c r="P113" s="38"/>
      <c r="Q113" s="38"/>
      <c r="R113" s="38"/>
      <c r="S113" s="42"/>
      <c r="T113" s="45"/>
      <c r="U113" s="42"/>
      <c r="V113" s="46"/>
      <c r="W113" s="47"/>
      <c r="X113" s="48"/>
    </row>
    <row r="114" spans="1:24" x14ac:dyDescent="0.25">
      <c r="A114" s="205"/>
      <c r="B114" s="49"/>
      <c r="C114" s="40"/>
      <c r="D114" s="40"/>
      <c r="E114" s="43"/>
      <c r="F114" s="50"/>
      <c r="G114" s="50"/>
      <c r="H114" s="72"/>
      <c r="I114" s="73"/>
      <c r="J114" s="73"/>
      <c r="K114" s="73"/>
      <c r="L114" s="73"/>
      <c r="M114" s="40"/>
      <c r="N114" s="38"/>
      <c r="O114" s="38"/>
      <c r="P114" s="38"/>
      <c r="Q114" s="38"/>
      <c r="R114" s="38"/>
      <c r="S114" s="40"/>
      <c r="T114" s="40"/>
      <c r="U114" s="40"/>
      <c r="V114" s="51"/>
      <c r="W114" s="16"/>
    </row>
    <row r="115" spans="1:24" x14ac:dyDescent="0.25">
      <c r="A115" s="205"/>
      <c r="B115" s="52"/>
      <c r="C115" s="53"/>
      <c r="D115" s="53"/>
      <c r="E115" s="54"/>
      <c r="F115" s="54"/>
      <c r="G115" s="54"/>
      <c r="H115" s="54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5"/>
      <c r="W115" s="16"/>
    </row>
    <row r="116" spans="1:24" ht="15.75" thickBot="1" x14ac:dyDescent="0.3">
      <c r="A116" s="56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8"/>
    </row>
    <row r="117" spans="1:24" ht="16.5" thickTop="1" thickBot="1" x14ac:dyDescent="0.3"/>
    <row r="118" spans="1:24" ht="17.25" thickTop="1" thickBot="1" x14ac:dyDescent="0.3">
      <c r="T118" s="75" t="s">
        <v>20</v>
      </c>
      <c r="U118" s="76"/>
      <c r="V118" s="77">
        <v>3</v>
      </c>
    </row>
    <row r="119" spans="1:24" ht="16.5" thickTop="1" thickBot="1" x14ac:dyDescent="0.3"/>
    <row r="120" spans="1:24" ht="15.75" thickTop="1" x14ac:dyDescent="0.25">
      <c r="A120" s="13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5"/>
    </row>
    <row r="121" spans="1:24" ht="23.25" x14ac:dyDescent="0.25">
      <c r="A121" s="181" t="s">
        <v>33</v>
      </c>
      <c r="B121" s="182" t="s">
        <v>17</v>
      </c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 s="183"/>
      <c r="O121" s="183"/>
      <c r="P121" s="183"/>
      <c r="Q121" s="183"/>
      <c r="R121" s="183"/>
      <c r="S121" s="183"/>
      <c r="T121" s="183"/>
      <c r="U121" s="183"/>
      <c r="V121" s="184"/>
      <c r="W121" s="16"/>
    </row>
    <row r="122" spans="1:24" ht="24" thickBot="1" x14ac:dyDescent="0.3">
      <c r="A122" s="181"/>
      <c r="B122" s="17"/>
      <c r="C122" s="18"/>
      <c r="D122" s="18"/>
      <c r="E122" s="18"/>
      <c r="F122" s="18"/>
      <c r="G122" s="18"/>
      <c r="H122" s="67"/>
      <c r="I122" s="185" t="s">
        <v>13</v>
      </c>
      <c r="J122" s="185"/>
      <c r="K122" s="185"/>
      <c r="L122" s="68"/>
      <c r="M122" s="18"/>
      <c r="N122" s="18"/>
      <c r="O122" s="18"/>
      <c r="P122" s="18"/>
      <c r="Q122" s="18"/>
      <c r="R122" s="18"/>
      <c r="S122" s="18"/>
      <c r="T122" s="18"/>
      <c r="U122" s="18"/>
      <c r="V122" s="19"/>
      <c r="W122" s="16"/>
    </row>
    <row r="123" spans="1:24" ht="31.5" thickTop="1" thickBot="1" x14ac:dyDescent="0.3">
      <c r="A123" s="181"/>
      <c r="B123" s="20"/>
      <c r="C123" s="21"/>
      <c r="D123" s="21"/>
      <c r="E123" s="22"/>
      <c r="F123" s="186" t="s">
        <v>6</v>
      </c>
      <c r="G123" s="186"/>
      <c r="H123" s="62"/>
      <c r="I123" s="23" t="s">
        <v>7</v>
      </c>
      <c r="J123" s="24"/>
      <c r="K123" s="25" t="s">
        <v>8</v>
      </c>
      <c r="L123" s="63"/>
      <c r="M123" s="26"/>
      <c r="N123" s="26"/>
      <c r="O123" s="187" t="s">
        <v>9</v>
      </c>
      <c r="P123" s="187"/>
      <c r="Q123" s="187"/>
      <c r="R123" s="187"/>
      <c r="S123" s="187"/>
      <c r="T123" s="187"/>
      <c r="U123" s="27"/>
      <c r="V123" s="28" t="s">
        <v>10</v>
      </c>
      <c r="W123" s="29"/>
      <c r="X123" s="3"/>
    </row>
    <row r="124" spans="1:24" ht="19.5" thickTop="1" x14ac:dyDescent="0.25">
      <c r="A124" s="59" t="s">
        <v>34</v>
      </c>
      <c r="B124" s="188"/>
      <c r="C124" s="189" t="s">
        <v>14</v>
      </c>
      <c r="D124" s="30"/>
      <c r="E124" s="31" t="s">
        <v>60</v>
      </c>
      <c r="F124" s="197"/>
      <c r="G124" s="198"/>
      <c r="H124" s="62"/>
      <c r="I124" s="32">
        <v>1</v>
      </c>
      <c r="J124" s="24"/>
      <c r="K124" s="60">
        <f>I124*10</f>
        <v>10</v>
      </c>
      <c r="L124" s="63"/>
      <c r="M124" s="21"/>
      <c r="N124" s="21"/>
      <c r="O124" s="199"/>
      <c r="P124" s="200"/>
      <c r="Q124" s="200"/>
      <c r="R124" s="200"/>
      <c r="S124" s="200"/>
      <c r="T124" s="201"/>
      <c r="U124" s="33"/>
      <c r="V124" s="191" t="s">
        <v>18</v>
      </c>
      <c r="W124" s="29"/>
      <c r="X124" s="3"/>
    </row>
    <row r="125" spans="1:24" ht="16.5" thickBot="1" x14ac:dyDescent="0.3">
      <c r="A125" s="34" t="s">
        <v>12</v>
      </c>
      <c r="B125" s="188"/>
      <c r="C125" s="190"/>
      <c r="D125" s="35"/>
      <c r="E125" s="36"/>
      <c r="F125" s="192"/>
      <c r="G125" s="193"/>
      <c r="H125" s="62"/>
      <c r="I125" s="37"/>
      <c r="J125" s="24"/>
      <c r="K125" s="61">
        <f>I125*10</f>
        <v>0</v>
      </c>
      <c r="L125" s="63"/>
      <c r="M125" s="21"/>
      <c r="N125" s="21"/>
      <c r="O125" s="194"/>
      <c r="P125" s="195"/>
      <c r="Q125" s="195"/>
      <c r="R125" s="195"/>
      <c r="S125" s="195"/>
      <c r="T125" s="196"/>
      <c r="U125" s="33"/>
      <c r="V125" s="191"/>
      <c r="W125" s="29"/>
      <c r="X125" s="3"/>
    </row>
    <row r="126" spans="1:24" ht="15.75" thickTop="1" x14ac:dyDescent="0.25">
      <c r="A126" s="205" t="s">
        <v>58</v>
      </c>
      <c r="B126" s="41"/>
      <c r="C126" s="42"/>
      <c r="D126" s="42"/>
      <c r="E126" s="43" t="str">
        <f>IF(SUM(I124:I125)=1,"","le total des pourcentages est différent de 100")</f>
        <v/>
      </c>
      <c r="F126" s="43"/>
      <c r="G126" s="43"/>
      <c r="H126" s="69"/>
      <c r="I126" s="44">
        <f>SUM(I124:I125)</f>
        <v>1</v>
      </c>
      <c r="J126" s="39"/>
      <c r="K126" s="70">
        <f>(SUM(K124:K125))</f>
        <v>10</v>
      </c>
      <c r="L126" s="71"/>
      <c r="M126" s="42"/>
      <c r="N126" s="38"/>
      <c r="O126" s="38"/>
      <c r="P126" s="38"/>
      <c r="Q126" s="38"/>
      <c r="R126" s="38"/>
      <c r="S126" s="42"/>
      <c r="T126" s="45"/>
      <c r="U126" s="42"/>
      <c r="V126" s="191"/>
      <c r="W126" s="47"/>
      <c r="X126" s="48"/>
    </row>
    <row r="127" spans="1:24" x14ac:dyDescent="0.25">
      <c r="A127" s="205"/>
      <c r="B127" s="49"/>
      <c r="C127" s="40"/>
      <c r="D127" s="40"/>
      <c r="E127" s="43"/>
      <c r="F127" s="50"/>
      <c r="G127" s="50"/>
      <c r="H127" s="72"/>
      <c r="I127" s="73"/>
      <c r="J127" s="73"/>
      <c r="K127" s="73"/>
      <c r="L127" s="73"/>
      <c r="M127" s="40"/>
      <c r="N127" s="38"/>
      <c r="O127" s="38"/>
      <c r="P127" s="38"/>
      <c r="Q127" s="38"/>
      <c r="R127" s="38"/>
      <c r="S127" s="40"/>
      <c r="T127" s="40"/>
      <c r="U127" s="40"/>
      <c r="V127" s="191"/>
      <c r="W127" s="16"/>
    </row>
    <row r="128" spans="1:24" x14ac:dyDescent="0.25">
      <c r="A128" s="205"/>
      <c r="B128" s="49"/>
      <c r="C128" s="40"/>
      <c r="D128" s="40"/>
      <c r="E128" s="43"/>
      <c r="F128" s="50"/>
      <c r="G128" s="50"/>
      <c r="H128" s="5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191"/>
      <c r="W128" s="16"/>
    </row>
    <row r="129" spans="1:24" ht="24" thickBot="1" x14ac:dyDescent="0.3">
      <c r="A129" s="205"/>
      <c r="B129" s="17"/>
      <c r="C129" s="18"/>
      <c r="D129" s="18"/>
      <c r="E129" s="18"/>
      <c r="F129" s="18"/>
      <c r="G129" s="18"/>
      <c r="H129" s="67"/>
      <c r="I129" s="185" t="s">
        <v>15</v>
      </c>
      <c r="J129" s="185"/>
      <c r="K129" s="185"/>
      <c r="L129" s="68"/>
      <c r="M129" s="18"/>
      <c r="N129" s="18"/>
      <c r="O129" s="18"/>
      <c r="P129" s="18"/>
      <c r="Q129" s="18"/>
      <c r="R129" s="18"/>
      <c r="S129" s="18"/>
      <c r="T129" s="18"/>
      <c r="U129" s="18"/>
      <c r="V129" s="191"/>
      <c r="W129" s="16"/>
    </row>
    <row r="130" spans="1:24" ht="31.5" thickTop="1" thickBot="1" x14ac:dyDescent="0.3">
      <c r="A130" s="205"/>
      <c r="B130" s="20"/>
      <c r="C130" s="21"/>
      <c r="D130" s="21"/>
      <c r="E130" s="22"/>
      <c r="F130" s="186" t="s">
        <v>6</v>
      </c>
      <c r="G130" s="186"/>
      <c r="H130" s="62"/>
      <c r="I130" s="23" t="s">
        <v>7</v>
      </c>
      <c r="J130" s="24"/>
      <c r="K130" s="25" t="s">
        <v>8</v>
      </c>
      <c r="L130" s="63"/>
      <c r="M130" s="26"/>
      <c r="N130" s="26"/>
      <c r="O130" s="187" t="s">
        <v>9</v>
      </c>
      <c r="P130" s="187"/>
      <c r="Q130" s="187"/>
      <c r="R130" s="187"/>
      <c r="S130" s="187"/>
      <c r="T130" s="187"/>
      <c r="U130" s="27"/>
      <c r="V130" s="191"/>
      <c r="W130" s="29"/>
      <c r="X130" s="3"/>
    </row>
    <row r="131" spans="1:24" ht="15.75" thickTop="1" x14ac:dyDescent="0.25">
      <c r="A131" s="205"/>
      <c r="B131" s="188"/>
      <c r="C131" s="189" t="s">
        <v>16</v>
      </c>
      <c r="D131" s="30"/>
      <c r="E131" s="31" t="s">
        <v>60</v>
      </c>
      <c r="F131" s="197"/>
      <c r="G131" s="198"/>
      <c r="H131" s="62"/>
      <c r="I131" s="32">
        <v>1</v>
      </c>
      <c r="J131" s="24"/>
      <c r="K131" s="60">
        <f>I131*10</f>
        <v>10</v>
      </c>
      <c r="L131" s="63"/>
      <c r="M131" s="21"/>
      <c r="N131" s="21"/>
      <c r="O131" s="199"/>
      <c r="P131" s="200"/>
      <c r="Q131" s="200"/>
      <c r="R131" s="200"/>
      <c r="S131" s="200"/>
      <c r="T131" s="201"/>
      <c r="U131" s="33"/>
      <c r="V131" s="191"/>
      <c r="W131" s="29"/>
      <c r="X131" s="3"/>
    </row>
    <row r="132" spans="1:24" ht="15.75" thickBot="1" x14ac:dyDescent="0.3">
      <c r="A132" s="205"/>
      <c r="B132" s="188"/>
      <c r="C132" s="190"/>
      <c r="D132" s="35"/>
      <c r="E132" s="36"/>
      <c r="F132" s="192"/>
      <c r="G132" s="193"/>
      <c r="H132" s="62"/>
      <c r="I132" s="37"/>
      <c r="J132" s="24"/>
      <c r="K132" s="61">
        <f>I132*10</f>
        <v>0</v>
      </c>
      <c r="L132" s="63"/>
      <c r="M132" s="21"/>
      <c r="N132" s="21"/>
      <c r="O132" s="194"/>
      <c r="P132" s="195"/>
      <c r="Q132" s="195"/>
      <c r="R132" s="195"/>
      <c r="S132" s="195"/>
      <c r="T132" s="196"/>
      <c r="U132" s="33"/>
      <c r="V132" s="191"/>
      <c r="W132" s="29"/>
      <c r="X132" s="3"/>
    </row>
    <row r="133" spans="1:24" ht="15.75" thickTop="1" x14ac:dyDescent="0.25">
      <c r="A133" s="205"/>
      <c r="B133" s="41"/>
      <c r="C133" s="42"/>
      <c r="D133" s="42"/>
      <c r="E133" s="43" t="str">
        <f>IF(SUM(I131:I132)=1,"","le total des pourcentages est différent de 100")</f>
        <v/>
      </c>
      <c r="F133" s="43"/>
      <c r="G133" s="43"/>
      <c r="H133" s="69"/>
      <c r="I133" s="44">
        <f>SUM(I131:I132)</f>
        <v>1</v>
      </c>
      <c r="J133" s="39"/>
      <c r="K133" s="70">
        <f>SUM(K131:K132)</f>
        <v>10</v>
      </c>
      <c r="L133" s="71"/>
      <c r="M133" s="42"/>
      <c r="N133" s="38"/>
      <c r="O133" s="38"/>
      <c r="P133" s="38"/>
      <c r="Q133" s="38"/>
      <c r="R133" s="38"/>
      <c r="S133" s="42"/>
      <c r="T133" s="45"/>
      <c r="U133" s="42"/>
      <c r="V133" s="46"/>
      <c r="W133" s="47"/>
      <c r="X133" s="48"/>
    </row>
    <row r="134" spans="1:24" x14ac:dyDescent="0.25">
      <c r="A134" s="205"/>
      <c r="B134" s="49"/>
      <c r="C134" s="40"/>
      <c r="D134" s="40"/>
      <c r="E134" s="43"/>
      <c r="F134" s="50"/>
      <c r="G134" s="50"/>
      <c r="H134" s="72"/>
      <c r="I134" s="73"/>
      <c r="J134" s="73"/>
      <c r="K134" s="73"/>
      <c r="L134" s="73"/>
      <c r="M134" s="40"/>
      <c r="N134" s="38"/>
      <c r="O134" s="38"/>
      <c r="P134" s="38"/>
      <c r="Q134" s="38"/>
      <c r="R134" s="38"/>
      <c r="S134" s="40"/>
      <c r="T134" s="40"/>
      <c r="U134" s="40"/>
      <c r="V134" s="51"/>
      <c r="W134" s="16"/>
    </row>
    <row r="135" spans="1:24" x14ac:dyDescent="0.25">
      <c r="A135" s="205"/>
      <c r="B135" s="52"/>
      <c r="C135" s="53"/>
      <c r="D135" s="53"/>
      <c r="E135" s="54"/>
      <c r="F135" s="54"/>
      <c r="G135" s="54"/>
      <c r="H135" s="54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5"/>
      <c r="W135" s="16"/>
    </row>
    <row r="136" spans="1:24" ht="15.75" thickBot="1" x14ac:dyDescent="0.3">
      <c r="A136" s="56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8"/>
    </row>
    <row r="137" spans="1:24" ht="16.5" thickTop="1" thickBot="1" x14ac:dyDescent="0.3"/>
    <row r="138" spans="1:24" ht="15.75" thickTop="1" x14ac:dyDescent="0.25">
      <c r="A138" s="13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5"/>
    </row>
    <row r="139" spans="1:24" ht="23.25" x14ac:dyDescent="0.25">
      <c r="A139" s="181" t="s">
        <v>35</v>
      </c>
      <c r="B139" s="182" t="s">
        <v>17</v>
      </c>
      <c r="C139" s="183"/>
      <c r="D139" s="183"/>
      <c r="E139" s="183"/>
      <c r="F139" s="183"/>
      <c r="G139" s="183"/>
      <c r="H139" s="183"/>
      <c r="I139" s="183"/>
      <c r="J139" s="183"/>
      <c r="K139" s="183"/>
      <c r="L139" s="183"/>
      <c r="M139" s="183"/>
      <c r="N139" s="183"/>
      <c r="O139" s="183"/>
      <c r="P139" s="183"/>
      <c r="Q139" s="183"/>
      <c r="R139" s="183"/>
      <c r="S139" s="183"/>
      <c r="T139" s="183"/>
      <c r="U139" s="183"/>
      <c r="V139" s="184"/>
      <c r="W139" s="16"/>
    </row>
    <row r="140" spans="1:24" ht="24" thickBot="1" x14ac:dyDescent="0.3">
      <c r="A140" s="181"/>
      <c r="B140" s="17"/>
      <c r="C140" s="18"/>
      <c r="D140" s="18"/>
      <c r="E140" s="18"/>
      <c r="F140" s="18"/>
      <c r="G140" s="18"/>
      <c r="H140" s="67"/>
      <c r="I140" s="185" t="s">
        <v>13</v>
      </c>
      <c r="J140" s="185"/>
      <c r="K140" s="185"/>
      <c r="L140" s="68"/>
      <c r="M140" s="18"/>
      <c r="N140" s="18"/>
      <c r="O140" s="18"/>
      <c r="P140" s="18"/>
      <c r="Q140" s="18"/>
      <c r="R140" s="18"/>
      <c r="S140" s="18"/>
      <c r="T140" s="18"/>
      <c r="U140" s="18"/>
      <c r="V140" s="19"/>
      <c r="W140" s="16"/>
    </row>
    <row r="141" spans="1:24" ht="31.5" thickTop="1" thickBot="1" x14ac:dyDescent="0.3">
      <c r="A141" s="181"/>
      <c r="B141" s="20"/>
      <c r="C141" s="21"/>
      <c r="D141" s="21"/>
      <c r="E141" s="22"/>
      <c r="F141" s="186" t="s">
        <v>6</v>
      </c>
      <c r="G141" s="186"/>
      <c r="H141" s="62"/>
      <c r="I141" s="23" t="s">
        <v>7</v>
      </c>
      <c r="J141" s="24"/>
      <c r="K141" s="25" t="s">
        <v>8</v>
      </c>
      <c r="L141" s="63"/>
      <c r="M141" s="26"/>
      <c r="N141" s="26"/>
      <c r="O141" s="187" t="s">
        <v>9</v>
      </c>
      <c r="P141" s="187"/>
      <c r="Q141" s="187"/>
      <c r="R141" s="187"/>
      <c r="S141" s="187"/>
      <c r="T141" s="187"/>
      <c r="U141" s="27"/>
      <c r="V141" s="28" t="s">
        <v>10</v>
      </c>
      <c r="W141" s="29"/>
      <c r="X141" s="3"/>
    </row>
    <row r="142" spans="1:24" ht="19.5" thickTop="1" x14ac:dyDescent="0.25">
      <c r="A142" s="59" t="s">
        <v>36</v>
      </c>
      <c r="B142" s="188"/>
      <c r="C142" s="189" t="s">
        <v>14</v>
      </c>
      <c r="D142" s="30"/>
      <c r="E142" s="31" t="s">
        <v>53</v>
      </c>
      <c r="F142" s="197" t="s">
        <v>50</v>
      </c>
      <c r="G142" s="198"/>
      <c r="H142" s="62"/>
      <c r="I142" s="32">
        <v>1</v>
      </c>
      <c r="J142" s="24"/>
      <c r="K142" s="60">
        <f>I142*10</f>
        <v>10</v>
      </c>
      <c r="L142" s="63"/>
      <c r="M142" s="21"/>
      <c r="N142" s="21"/>
      <c r="O142" s="199"/>
      <c r="P142" s="200"/>
      <c r="Q142" s="200"/>
      <c r="R142" s="200"/>
      <c r="S142" s="200"/>
      <c r="T142" s="201"/>
      <c r="U142" s="33"/>
      <c r="V142" s="191" t="s">
        <v>18</v>
      </c>
      <c r="W142" s="29"/>
      <c r="X142" s="3"/>
    </row>
    <row r="143" spans="1:24" ht="16.5" thickBot="1" x14ac:dyDescent="0.3">
      <c r="A143" s="34" t="s">
        <v>12</v>
      </c>
      <c r="B143" s="188"/>
      <c r="C143" s="190"/>
      <c r="D143" s="35"/>
      <c r="E143" s="36"/>
      <c r="F143" s="192"/>
      <c r="G143" s="193"/>
      <c r="H143" s="62"/>
      <c r="I143" s="37"/>
      <c r="J143" s="24"/>
      <c r="K143" s="61">
        <f>I143*10</f>
        <v>0</v>
      </c>
      <c r="L143" s="63"/>
      <c r="M143" s="21"/>
      <c r="N143" s="21"/>
      <c r="O143" s="194"/>
      <c r="P143" s="195"/>
      <c r="Q143" s="195"/>
      <c r="R143" s="195"/>
      <c r="S143" s="195"/>
      <c r="T143" s="196"/>
      <c r="U143" s="33"/>
      <c r="V143" s="191"/>
      <c r="W143" s="29"/>
      <c r="X143" s="3"/>
    </row>
    <row r="144" spans="1:24" ht="15.75" thickTop="1" x14ac:dyDescent="0.25">
      <c r="A144" s="205" t="s">
        <v>59</v>
      </c>
      <c r="B144" s="41"/>
      <c r="C144" s="42"/>
      <c r="D144" s="42"/>
      <c r="E144" s="43" t="str">
        <f>IF(SUM(I142:I143)=1,"","le total des pourcentages est différent de 100")</f>
        <v/>
      </c>
      <c r="F144" s="43"/>
      <c r="G144" s="43"/>
      <c r="H144" s="69"/>
      <c r="I144" s="44">
        <f>SUM(I142:I143)</f>
        <v>1</v>
      </c>
      <c r="J144" s="39"/>
      <c r="K144" s="70">
        <f>(SUM(K142:K143))</f>
        <v>10</v>
      </c>
      <c r="L144" s="71"/>
      <c r="M144" s="42"/>
      <c r="N144" s="38"/>
      <c r="O144" s="38"/>
      <c r="P144" s="38"/>
      <c r="Q144" s="38"/>
      <c r="R144" s="38"/>
      <c r="S144" s="42"/>
      <c r="T144" s="45"/>
      <c r="U144" s="42"/>
      <c r="V144" s="191"/>
      <c r="W144" s="47"/>
      <c r="X144" s="48"/>
    </row>
    <row r="145" spans="1:24" x14ac:dyDescent="0.25">
      <c r="A145" s="205"/>
      <c r="B145" s="49"/>
      <c r="C145" s="40"/>
      <c r="D145" s="40"/>
      <c r="E145" s="43"/>
      <c r="F145" s="50"/>
      <c r="G145" s="50"/>
      <c r="H145" s="72"/>
      <c r="I145" s="73"/>
      <c r="J145" s="73"/>
      <c r="K145" s="73"/>
      <c r="L145" s="73"/>
      <c r="M145" s="40"/>
      <c r="N145" s="38"/>
      <c r="O145" s="38"/>
      <c r="P145" s="38"/>
      <c r="Q145" s="38"/>
      <c r="R145" s="38"/>
      <c r="S145" s="40"/>
      <c r="T145" s="40"/>
      <c r="U145" s="40"/>
      <c r="V145" s="191"/>
      <c r="W145" s="16"/>
    </row>
    <row r="146" spans="1:24" x14ac:dyDescent="0.25">
      <c r="A146" s="205"/>
      <c r="B146" s="49"/>
      <c r="C146" s="40"/>
      <c r="D146" s="40"/>
      <c r="E146" s="43"/>
      <c r="F146" s="50"/>
      <c r="G146" s="50"/>
      <c r="H146" s="5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191"/>
      <c r="W146" s="16"/>
    </row>
    <row r="147" spans="1:24" ht="24" thickBot="1" x14ac:dyDescent="0.3">
      <c r="A147" s="205"/>
      <c r="B147" s="17"/>
      <c r="C147" s="18"/>
      <c r="D147" s="18"/>
      <c r="E147" s="18"/>
      <c r="F147" s="18"/>
      <c r="G147" s="18"/>
      <c r="H147" s="67"/>
      <c r="I147" s="185" t="s">
        <v>15</v>
      </c>
      <c r="J147" s="185"/>
      <c r="K147" s="185"/>
      <c r="L147" s="68"/>
      <c r="M147" s="18"/>
      <c r="N147" s="18"/>
      <c r="O147" s="18"/>
      <c r="P147" s="18"/>
      <c r="Q147" s="18"/>
      <c r="R147" s="18"/>
      <c r="S147" s="18"/>
      <c r="T147" s="18"/>
      <c r="U147" s="18"/>
      <c r="V147" s="191"/>
      <c r="W147" s="16"/>
    </row>
    <row r="148" spans="1:24" ht="31.5" thickTop="1" thickBot="1" x14ac:dyDescent="0.3">
      <c r="A148" s="205"/>
      <c r="B148" s="20"/>
      <c r="C148" s="21"/>
      <c r="D148" s="21"/>
      <c r="E148" s="22"/>
      <c r="F148" s="186" t="s">
        <v>6</v>
      </c>
      <c r="G148" s="186"/>
      <c r="H148" s="62"/>
      <c r="I148" s="23" t="s">
        <v>7</v>
      </c>
      <c r="J148" s="24"/>
      <c r="K148" s="25" t="s">
        <v>8</v>
      </c>
      <c r="L148" s="63"/>
      <c r="M148" s="26"/>
      <c r="N148" s="26"/>
      <c r="O148" s="187" t="s">
        <v>9</v>
      </c>
      <c r="P148" s="187"/>
      <c r="Q148" s="187"/>
      <c r="R148" s="187"/>
      <c r="S148" s="187"/>
      <c r="T148" s="187"/>
      <c r="U148" s="27"/>
      <c r="V148" s="191"/>
      <c r="W148" s="29"/>
      <c r="X148" s="3"/>
    </row>
    <row r="149" spans="1:24" ht="15.75" thickTop="1" x14ac:dyDescent="0.25">
      <c r="A149" s="205"/>
      <c r="B149" s="188"/>
      <c r="C149" s="189" t="s">
        <v>16</v>
      </c>
      <c r="D149" s="30"/>
      <c r="E149" s="31" t="s">
        <v>53</v>
      </c>
      <c r="F149" s="197" t="s">
        <v>50</v>
      </c>
      <c r="G149" s="198"/>
      <c r="H149" s="62"/>
      <c r="I149" s="32">
        <v>1</v>
      </c>
      <c r="J149" s="24"/>
      <c r="K149" s="60">
        <f>I149*10</f>
        <v>10</v>
      </c>
      <c r="L149" s="63"/>
      <c r="M149" s="21"/>
      <c r="N149" s="21"/>
      <c r="O149" s="199"/>
      <c r="P149" s="200"/>
      <c r="Q149" s="200"/>
      <c r="R149" s="200"/>
      <c r="S149" s="200"/>
      <c r="T149" s="201"/>
      <c r="U149" s="33"/>
      <c r="V149" s="191"/>
      <c r="W149" s="29"/>
      <c r="X149" s="3"/>
    </row>
    <row r="150" spans="1:24" ht="15.75" thickBot="1" x14ac:dyDescent="0.3">
      <c r="A150" s="205"/>
      <c r="B150" s="188"/>
      <c r="C150" s="190"/>
      <c r="D150" s="35"/>
      <c r="E150" s="36"/>
      <c r="F150" s="192"/>
      <c r="G150" s="193"/>
      <c r="H150" s="62"/>
      <c r="I150" s="37"/>
      <c r="J150" s="24"/>
      <c r="K150" s="61">
        <f>I150*10</f>
        <v>0</v>
      </c>
      <c r="L150" s="63"/>
      <c r="M150" s="21"/>
      <c r="N150" s="21"/>
      <c r="O150" s="194"/>
      <c r="P150" s="195"/>
      <c r="Q150" s="195"/>
      <c r="R150" s="195"/>
      <c r="S150" s="195"/>
      <c r="T150" s="196"/>
      <c r="U150" s="33"/>
      <c r="V150" s="191"/>
      <c r="W150" s="29"/>
      <c r="X150" s="3"/>
    </row>
    <row r="151" spans="1:24" ht="15.75" thickTop="1" x14ac:dyDescent="0.25">
      <c r="A151" s="205"/>
      <c r="B151" s="41"/>
      <c r="C151" s="42"/>
      <c r="D151" s="42"/>
      <c r="E151" s="43" t="str">
        <f>IF(SUM(I149:I150)=1,"","le total des pourcentages est différent de 100")</f>
        <v/>
      </c>
      <c r="F151" s="43"/>
      <c r="G151" s="43"/>
      <c r="H151" s="69"/>
      <c r="I151" s="44">
        <f>SUM(I149:I150)</f>
        <v>1</v>
      </c>
      <c r="J151" s="39"/>
      <c r="K151" s="70">
        <f>SUM(K149:K150)</f>
        <v>10</v>
      </c>
      <c r="L151" s="71"/>
      <c r="M151" s="42"/>
      <c r="N151" s="38"/>
      <c r="O151" s="38"/>
      <c r="P151" s="38"/>
      <c r="Q151" s="38"/>
      <c r="R151" s="38"/>
      <c r="S151" s="42"/>
      <c r="T151" s="45"/>
      <c r="U151" s="42"/>
      <c r="V151" s="46"/>
      <c r="W151" s="47"/>
      <c r="X151" s="48"/>
    </row>
    <row r="152" spans="1:24" x14ac:dyDescent="0.25">
      <c r="A152" s="205"/>
      <c r="B152" s="49"/>
      <c r="C152" s="40"/>
      <c r="D152" s="40"/>
      <c r="E152" s="43"/>
      <c r="F152" s="50"/>
      <c r="G152" s="50"/>
      <c r="H152" s="72"/>
      <c r="I152" s="73"/>
      <c r="J152" s="73"/>
      <c r="K152" s="73"/>
      <c r="L152" s="73"/>
      <c r="M152" s="40"/>
      <c r="N152" s="38"/>
      <c r="O152" s="38"/>
      <c r="P152" s="38"/>
      <c r="Q152" s="38"/>
      <c r="R152" s="38"/>
      <c r="S152" s="40"/>
      <c r="T152" s="40"/>
      <c r="U152" s="40"/>
      <c r="V152" s="51"/>
      <c r="W152" s="16"/>
    </row>
    <row r="153" spans="1:24" x14ac:dyDescent="0.25">
      <c r="A153" s="205"/>
      <c r="B153" s="52"/>
      <c r="C153" s="53"/>
      <c r="D153" s="53"/>
      <c r="E153" s="54"/>
      <c r="F153" s="54"/>
      <c r="G153" s="54"/>
      <c r="H153" s="54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5"/>
      <c r="W153" s="16"/>
    </row>
    <row r="154" spans="1:24" ht="15.75" thickBot="1" x14ac:dyDescent="0.3">
      <c r="A154" s="56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8"/>
    </row>
    <row r="155" spans="1:24" ht="16.5" thickTop="1" thickBot="1" x14ac:dyDescent="0.3"/>
    <row r="156" spans="1:24" ht="15.75" thickTop="1" x14ac:dyDescent="0.25">
      <c r="A156" s="13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5"/>
    </row>
    <row r="157" spans="1:24" ht="23.25" x14ac:dyDescent="0.25">
      <c r="A157" s="181" t="s">
        <v>37</v>
      </c>
      <c r="B157" s="182" t="s">
        <v>17</v>
      </c>
      <c r="C157" s="183"/>
      <c r="D157" s="183"/>
      <c r="E157" s="183"/>
      <c r="F157" s="183"/>
      <c r="G157" s="183"/>
      <c r="H157" s="183"/>
      <c r="I157" s="183"/>
      <c r="J157" s="183"/>
      <c r="K157" s="183"/>
      <c r="L157" s="183"/>
      <c r="M157" s="183"/>
      <c r="N157" s="183"/>
      <c r="O157" s="183"/>
      <c r="P157" s="183"/>
      <c r="Q157" s="183"/>
      <c r="R157" s="183"/>
      <c r="S157" s="183"/>
      <c r="T157" s="183"/>
      <c r="U157" s="183"/>
      <c r="V157" s="184"/>
      <c r="W157" s="16"/>
    </row>
    <row r="158" spans="1:24" ht="24" thickBot="1" x14ac:dyDescent="0.3">
      <c r="A158" s="181"/>
      <c r="B158" s="17"/>
      <c r="C158" s="18"/>
      <c r="D158" s="18"/>
      <c r="E158" s="18"/>
      <c r="F158" s="18"/>
      <c r="G158" s="18"/>
      <c r="H158" s="67"/>
      <c r="I158" s="185" t="s">
        <v>13</v>
      </c>
      <c r="J158" s="185"/>
      <c r="K158" s="185"/>
      <c r="L158" s="68"/>
      <c r="M158" s="18"/>
      <c r="N158" s="18"/>
      <c r="O158" s="18"/>
      <c r="P158" s="18"/>
      <c r="Q158" s="18"/>
      <c r="R158" s="18"/>
      <c r="S158" s="18"/>
      <c r="T158" s="18"/>
      <c r="U158" s="18"/>
      <c r="V158" s="19"/>
      <c r="W158" s="16"/>
    </row>
    <row r="159" spans="1:24" ht="31.5" thickTop="1" thickBot="1" x14ac:dyDescent="0.3">
      <c r="A159" s="181"/>
      <c r="B159" s="20"/>
      <c r="C159" s="21"/>
      <c r="D159" s="21"/>
      <c r="E159" s="22"/>
      <c r="F159" s="186" t="s">
        <v>6</v>
      </c>
      <c r="G159" s="186"/>
      <c r="H159" s="62"/>
      <c r="I159" s="23" t="s">
        <v>7</v>
      </c>
      <c r="J159" s="24"/>
      <c r="K159" s="25" t="s">
        <v>8</v>
      </c>
      <c r="L159" s="63"/>
      <c r="M159" s="26"/>
      <c r="N159" s="26"/>
      <c r="O159" s="187" t="s">
        <v>9</v>
      </c>
      <c r="P159" s="187"/>
      <c r="Q159" s="187"/>
      <c r="R159" s="187"/>
      <c r="S159" s="187"/>
      <c r="T159" s="187"/>
      <c r="U159" s="27"/>
      <c r="V159" s="28" t="s">
        <v>10</v>
      </c>
      <c r="W159" s="29"/>
      <c r="X159" s="3"/>
    </row>
    <row r="160" spans="1:24" ht="19.5" thickTop="1" x14ac:dyDescent="0.25">
      <c r="A160" s="59" t="s">
        <v>38</v>
      </c>
      <c r="B160" s="188"/>
      <c r="C160" s="189" t="s">
        <v>14</v>
      </c>
      <c r="D160" s="30"/>
      <c r="E160" s="31" t="s">
        <v>53</v>
      </c>
      <c r="F160" s="197" t="s">
        <v>50</v>
      </c>
      <c r="G160" s="198"/>
      <c r="H160" s="62"/>
      <c r="I160" s="32">
        <v>1</v>
      </c>
      <c r="J160" s="24"/>
      <c r="K160" s="60">
        <f>I160*10</f>
        <v>10</v>
      </c>
      <c r="L160" s="63"/>
      <c r="M160" s="21"/>
      <c r="N160" s="21"/>
      <c r="O160" s="199"/>
      <c r="P160" s="200"/>
      <c r="Q160" s="200"/>
      <c r="R160" s="200"/>
      <c r="S160" s="200"/>
      <c r="T160" s="201"/>
      <c r="U160" s="33"/>
      <c r="V160" s="191" t="s">
        <v>18</v>
      </c>
      <c r="W160" s="29"/>
      <c r="X160" s="3"/>
    </row>
    <row r="161" spans="1:24" ht="16.5" thickBot="1" x14ac:dyDescent="0.3">
      <c r="A161" s="34" t="s">
        <v>12</v>
      </c>
      <c r="B161" s="188"/>
      <c r="C161" s="190"/>
      <c r="D161" s="35"/>
      <c r="E161" s="36"/>
      <c r="F161" s="192"/>
      <c r="G161" s="193"/>
      <c r="H161" s="62"/>
      <c r="I161" s="37"/>
      <c r="J161" s="24"/>
      <c r="K161" s="61"/>
      <c r="L161" s="63"/>
      <c r="M161" s="21"/>
      <c r="N161" s="21"/>
      <c r="O161" s="194"/>
      <c r="P161" s="195"/>
      <c r="Q161" s="195"/>
      <c r="R161" s="195"/>
      <c r="S161" s="195"/>
      <c r="T161" s="196"/>
      <c r="U161" s="33"/>
      <c r="V161" s="191"/>
      <c r="W161" s="29"/>
      <c r="X161" s="3"/>
    </row>
    <row r="162" spans="1:24" ht="15.75" thickTop="1" x14ac:dyDescent="0.25">
      <c r="A162" s="205" t="s">
        <v>96</v>
      </c>
      <c r="B162" s="41"/>
      <c r="C162" s="42"/>
      <c r="D162" s="42"/>
      <c r="E162" s="43" t="str">
        <f>IF(SUM(I160:I161)=1,"","le total des pourcentages est différent de 100")</f>
        <v/>
      </c>
      <c r="F162" s="43"/>
      <c r="G162" s="43"/>
      <c r="H162" s="69"/>
      <c r="I162" s="44">
        <f>SUM(I160:I161)</f>
        <v>1</v>
      </c>
      <c r="J162" s="39"/>
      <c r="K162" s="70">
        <f>(SUM(K160:K161))</f>
        <v>10</v>
      </c>
      <c r="L162" s="71"/>
      <c r="M162" s="42"/>
      <c r="N162" s="38"/>
      <c r="O162" s="38"/>
      <c r="P162" s="38"/>
      <c r="Q162" s="38"/>
      <c r="R162" s="38"/>
      <c r="S162" s="42"/>
      <c r="T162" s="45"/>
      <c r="U162" s="42"/>
      <c r="V162" s="191"/>
      <c r="W162" s="47"/>
      <c r="X162" s="48"/>
    </row>
    <row r="163" spans="1:24" x14ac:dyDescent="0.25">
      <c r="A163" s="205"/>
      <c r="B163" s="49"/>
      <c r="C163" s="40"/>
      <c r="D163" s="40"/>
      <c r="E163" s="43"/>
      <c r="F163" s="50"/>
      <c r="G163" s="50"/>
      <c r="H163" s="72"/>
      <c r="I163" s="73"/>
      <c r="J163" s="73"/>
      <c r="K163" s="73"/>
      <c r="L163" s="73"/>
      <c r="M163" s="40"/>
      <c r="N163" s="38"/>
      <c r="O163" s="38"/>
      <c r="P163" s="38"/>
      <c r="Q163" s="38"/>
      <c r="R163" s="38"/>
      <c r="S163" s="40"/>
      <c r="T163" s="40"/>
      <c r="U163" s="40"/>
      <c r="V163" s="191"/>
      <c r="W163" s="16"/>
    </row>
    <row r="164" spans="1:24" x14ac:dyDescent="0.25">
      <c r="A164" s="205"/>
      <c r="B164" s="49"/>
      <c r="C164" s="40"/>
      <c r="D164" s="40"/>
      <c r="E164" s="43"/>
      <c r="F164" s="50"/>
      <c r="G164" s="50"/>
      <c r="H164" s="5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191"/>
      <c r="W164" s="16"/>
    </row>
    <row r="165" spans="1:24" ht="24" thickBot="1" x14ac:dyDescent="0.3">
      <c r="A165" s="205"/>
      <c r="B165" s="17"/>
      <c r="C165" s="18"/>
      <c r="D165" s="18"/>
      <c r="E165" s="18"/>
      <c r="F165" s="18"/>
      <c r="G165" s="18"/>
      <c r="H165" s="67"/>
      <c r="I165" s="185" t="s">
        <v>15</v>
      </c>
      <c r="J165" s="185"/>
      <c r="K165" s="185"/>
      <c r="L165" s="68"/>
      <c r="M165" s="18"/>
      <c r="N165" s="18"/>
      <c r="O165" s="18"/>
      <c r="P165" s="18"/>
      <c r="Q165" s="18"/>
      <c r="R165" s="18"/>
      <c r="S165" s="18"/>
      <c r="T165" s="18"/>
      <c r="U165" s="18"/>
      <c r="V165" s="191"/>
      <c r="W165" s="16"/>
    </row>
    <row r="166" spans="1:24" ht="31.5" thickTop="1" thickBot="1" x14ac:dyDescent="0.3">
      <c r="A166" s="205"/>
      <c r="B166" s="20"/>
      <c r="C166" s="21"/>
      <c r="D166" s="21"/>
      <c r="E166" s="22"/>
      <c r="F166" s="186" t="s">
        <v>6</v>
      </c>
      <c r="G166" s="186"/>
      <c r="H166" s="62"/>
      <c r="I166" s="23" t="s">
        <v>7</v>
      </c>
      <c r="J166" s="24"/>
      <c r="K166" s="25" t="s">
        <v>8</v>
      </c>
      <c r="L166" s="63"/>
      <c r="M166" s="26"/>
      <c r="N166" s="26"/>
      <c r="O166" s="187" t="s">
        <v>9</v>
      </c>
      <c r="P166" s="187"/>
      <c r="Q166" s="187"/>
      <c r="R166" s="187"/>
      <c r="S166" s="187"/>
      <c r="T166" s="187"/>
      <c r="U166" s="27"/>
      <c r="V166" s="191"/>
      <c r="W166" s="29"/>
      <c r="X166" s="3"/>
    </row>
    <row r="167" spans="1:24" ht="15.75" thickTop="1" x14ac:dyDescent="0.25">
      <c r="A167" s="205"/>
      <c r="B167" s="188"/>
      <c r="C167" s="189" t="s">
        <v>16</v>
      </c>
      <c r="D167" s="30"/>
      <c r="E167" s="31" t="s">
        <v>53</v>
      </c>
      <c r="F167" s="197" t="s">
        <v>50</v>
      </c>
      <c r="G167" s="198"/>
      <c r="H167" s="62"/>
      <c r="I167" s="32">
        <v>1</v>
      </c>
      <c r="J167" s="24"/>
      <c r="K167" s="60">
        <f>I167*10</f>
        <v>10</v>
      </c>
      <c r="L167" s="63"/>
      <c r="M167" s="21"/>
      <c r="N167" s="21"/>
      <c r="O167" s="199"/>
      <c r="P167" s="200"/>
      <c r="Q167" s="200"/>
      <c r="R167" s="200"/>
      <c r="S167" s="200"/>
      <c r="T167" s="201"/>
      <c r="U167" s="33"/>
      <c r="V167" s="191"/>
      <c r="W167" s="29"/>
      <c r="X167" s="3"/>
    </row>
    <row r="168" spans="1:24" ht="15.75" thickBot="1" x14ac:dyDescent="0.3">
      <c r="A168" s="205"/>
      <c r="B168" s="188"/>
      <c r="C168" s="190"/>
      <c r="D168" s="35"/>
      <c r="E168" s="36"/>
      <c r="F168" s="192"/>
      <c r="G168" s="193"/>
      <c r="H168" s="62"/>
      <c r="I168" s="37"/>
      <c r="J168" s="24"/>
      <c r="K168" s="61">
        <f>I168*10</f>
        <v>0</v>
      </c>
      <c r="L168" s="63"/>
      <c r="M168" s="21"/>
      <c r="N168" s="21"/>
      <c r="O168" s="194"/>
      <c r="P168" s="195"/>
      <c r="Q168" s="195"/>
      <c r="R168" s="195"/>
      <c r="S168" s="195"/>
      <c r="T168" s="196"/>
      <c r="U168" s="33"/>
      <c r="V168" s="191"/>
      <c r="W168" s="29"/>
      <c r="X168" s="3"/>
    </row>
    <row r="169" spans="1:24" ht="15.75" thickTop="1" x14ac:dyDescent="0.25">
      <c r="A169" s="205"/>
      <c r="B169" s="41"/>
      <c r="C169" s="42"/>
      <c r="D169" s="42"/>
      <c r="E169" s="43" t="str">
        <f>IF(SUM(I167:I168)=1,"","le total des pourcentages est différent de 100")</f>
        <v/>
      </c>
      <c r="F169" s="43"/>
      <c r="G169" s="43"/>
      <c r="H169" s="69"/>
      <c r="I169" s="44">
        <f>SUM(I167:I168)</f>
        <v>1</v>
      </c>
      <c r="J169" s="39"/>
      <c r="K169" s="70">
        <f>SUM(K167:K168)</f>
        <v>10</v>
      </c>
      <c r="L169" s="71"/>
      <c r="M169" s="42"/>
      <c r="N169" s="38"/>
      <c r="O169" s="38"/>
      <c r="P169" s="38"/>
      <c r="Q169" s="38"/>
      <c r="R169" s="38"/>
      <c r="S169" s="42"/>
      <c r="T169" s="45"/>
      <c r="U169" s="42"/>
      <c r="V169" s="46"/>
      <c r="W169" s="47"/>
      <c r="X169" s="48"/>
    </row>
    <row r="170" spans="1:24" x14ac:dyDescent="0.25">
      <c r="A170" s="205"/>
      <c r="B170" s="49"/>
      <c r="C170" s="40"/>
      <c r="D170" s="40"/>
      <c r="E170" s="43"/>
      <c r="F170" s="50"/>
      <c r="G170" s="50"/>
      <c r="H170" s="72"/>
      <c r="I170" s="73"/>
      <c r="J170" s="73"/>
      <c r="K170" s="73"/>
      <c r="L170" s="73"/>
      <c r="M170" s="40"/>
      <c r="N170" s="38"/>
      <c r="O170" s="38"/>
      <c r="P170" s="38"/>
      <c r="Q170" s="38"/>
      <c r="R170" s="38"/>
      <c r="S170" s="40"/>
      <c r="T170" s="40"/>
      <c r="U170" s="40"/>
      <c r="V170" s="51"/>
      <c r="W170" s="16"/>
    </row>
    <row r="171" spans="1:24" x14ac:dyDescent="0.25">
      <c r="A171" s="205"/>
      <c r="B171" s="52"/>
      <c r="C171" s="53"/>
      <c r="D171" s="53"/>
      <c r="E171" s="54"/>
      <c r="F171" s="54"/>
      <c r="G171" s="54"/>
      <c r="H171" s="54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5"/>
      <c r="W171" s="16"/>
    </row>
    <row r="172" spans="1:24" ht="15.75" thickBot="1" x14ac:dyDescent="0.3">
      <c r="A172" s="56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8"/>
    </row>
    <row r="173" spans="1:24" ht="16.5" thickTop="1" thickBot="1" x14ac:dyDescent="0.3"/>
    <row r="174" spans="1:24" ht="15.75" thickTop="1" x14ac:dyDescent="0.25">
      <c r="A174" s="13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5"/>
    </row>
    <row r="175" spans="1:24" ht="23.25" x14ac:dyDescent="0.25">
      <c r="A175" s="181" t="s">
        <v>39</v>
      </c>
      <c r="B175" s="182" t="s">
        <v>17</v>
      </c>
      <c r="C175" s="183"/>
      <c r="D175" s="183"/>
      <c r="E175" s="183"/>
      <c r="F175" s="183"/>
      <c r="G175" s="183"/>
      <c r="H175" s="183"/>
      <c r="I175" s="183"/>
      <c r="J175" s="183"/>
      <c r="K175" s="183"/>
      <c r="L175" s="183"/>
      <c r="M175" s="183"/>
      <c r="N175" s="183"/>
      <c r="O175" s="183"/>
      <c r="P175" s="183"/>
      <c r="Q175" s="183"/>
      <c r="R175" s="183"/>
      <c r="S175" s="183"/>
      <c r="T175" s="183"/>
      <c r="U175" s="183"/>
      <c r="V175" s="184"/>
      <c r="W175" s="16"/>
    </row>
    <row r="176" spans="1:24" ht="24" thickBot="1" x14ac:dyDescent="0.3">
      <c r="A176" s="181"/>
      <c r="B176" s="17"/>
      <c r="C176" s="18"/>
      <c r="D176" s="18"/>
      <c r="E176" s="18"/>
      <c r="F176" s="18"/>
      <c r="G176" s="18"/>
      <c r="H176" s="67"/>
      <c r="I176" s="185" t="s">
        <v>13</v>
      </c>
      <c r="J176" s="185"/>
      <c r="K176" s="185"/>
      <c r="L176" s="68"/>
      <c r="M176" s="18"/>
      <c r="N176" s="18"/>
      <c r="O176" s="18"/>
      <c r="P176" s="18"/>
      <c r="Q176" s="18"/>
      <c r="R176" s="18"/>
      <c r="S176" s="18"/>
      <c r="T176" s="18"/>
      <c r="U176" s="18"/>
      <c r="V176" s="19"/>
      <c r="W176" s="16"/>
    </row>
    <row r="177" spans="1:24" ht="31.5" thickTop="1" thickBot="1" x14ac:dyDescent="0.3">
      <c r="A177" s="181"/>
      <c r="B177" s="20"/>
      <c r="C177" s="21"/>
      <c r="D177" s="21"/>
      <c r="E177" s="22"/>
      <c r="F177" s="186" t="s">
        <v>6</v>
      </c>
      <c r="G177" s="186"/>
      <c r="H177" s="62"/>
      <c r="I177" s="23" t="s">
        <v>7</v>
      </c>
      <c r="J177" s="24"/>
      <c r="K177" s="25" t="s">
        <v>8</v>
      </c>
      <c r="L177" s="63"/>
      <c r="M177" s="26"/>
      <c r="N177" s="26"/>
      <c r="O177" s="187" t="s">
        <v>9</v>
      </c>
      <c r="P177" s="187"/>
      <c r="Q177" s="187"/>
      <c r="R177" s="187"/>
      <c r="S177" s="187"/>
      <c r="T177" s="187"/>
      <c r="U177" s="27"/>
      <c r="V177" s="28" t="s">
        <v>10</v>
      </c>
      <c r="W177" s="29"/>
      <c r="X177" s="3"/>
    </row>
    <row r="178" spans="1:24" ht="38.25" thickTop="1" x14ac:dyDescent="0.25">
      <c r="A178" s="59" t="s">
        <v>40</v>
      </c>
      <c r="B178" s="188"/>
      <c r="C178" s="189" t="s">
        <v>14</v>
      </c>
      <c r="D178" s="30"/>
      <c r="E178" s="31" t="s">
        <v>51</v>
      </c>
      <c r="F178" s="197" t="s">
        <v>50</v>
      </c>
      <c r="G178" s="198"/>
      <c r="H178" s="62"/>
      <c r="I178" s="32">
        <v>1</v>
      </c>
      <c r="J178" s="24"/>
      <c r="K178" s="60">
        <f>I178*10</f>
        <v>10</v>
      </c>
      <c r="L178" s="63"/>
      <c r="M178" s="21"/>
      <c r="N178" s="21"/>
      <c r="O178" s="199"/>
      <c r="P178" s="200"/>
      <c r="Q178" s="200"/>
      <c r="R178" s="200"/>
      <c r="S178" s="200"/>
      <c r="T178" s="201"/>
      <c r="U178" s="33"/>
      <c r="V178" s="191" t="s">
        <v>18</v>
      </c>
      <c r="W178" s="29"/>
      <c r="X178" s="3"/>
    </row>
    <row r="179" spans="1:24" ht="16.5" thickBot="1" x14ac:dyDescent="0.3">
      <c r="A179" s="34" t="s">
        <v>12</v>
      </c>
      <c r="B179" s="188"/>
      <c r="C179" s="190"/>
      <c r="D179" s="35"/>
      <c r="E179" s="36"/>
      <c r="F179" s="192"/>
      <c r="G179" s="193"/>
      <c r="H179" s="62"/>
      <c r="I179" s="37"/>
      <c r="J179" s="24"/>
      <c r="K179" s="61">
        <f>I179*10</f>
        <v>0</v>
      </c>
      <c r="L179" s="63"/>
      <c r="M179" s="21"/>
      <c r="N179" s="21"/>
      <c r="O179" s="194"/>
      <c r="P179" s="195"/>
      <c r="Q179" s="195"/>
      <c r="R179" s="195"/>
      <c r="S179" s="195"/>
      <c r="T179" s="196"/>
      <c r="U179" s="33"/>
      <c r="V179" s="191"/>
      <c r="W179" s="29"/>
      <c r="X179" s="3"/>
    </row>
    <row r="180" spans="1:24" ht="15.75" thickTop="1" x14ac:dyDescent="0.25">
      <c r="A180" s="205" t="s">
        <v>55</v>
      </c>
      <c r="B180" s="41"/>
      <c r="C180" s="42"/>
      <c r="D180" s="42"/>
      <c r="E180" s="43" t="str">
        <f>IF(SUM(I178:I179)=1,"","le total des pourcentages est différent de 100")</f>
        <v/>
      </c>
      <c r="F180" s="43"/>
      <c r="G180" s="43"/>
      <c r="H180" s="69"/>
      <c r="I180" s="44">
        <f>SUM(I178:I179)</f>
        <v>1</v>
      </c>
      <c r="J180" s="39"/>
      <c r="K180" s="70">
        <f>(SUM(K178:K179))</f>
        <v>10</v>
      </c>
      <c r="L180" s="71"/>
      <c r="M180" s="42"/>
      <c r="N180" s="38"/>
      <c r="O180" s="38"/>
      <c r="P180" s="38"/>
      <c r="Q180" s="38"/>
      <c r="R180" s="38"/>
      <c r="S180" s="42"/>
      <c r="T180" s="45"/>
      <c r="U180" s="42"/>
      <c r="V180" s="191"/>
      <c r="W180" s="47"/>
      <c r="X180" s="48"/>
    </row>
    <row r="181" spans="1:24" x14ac:dyDescent="0.25">
      <c r="A181" s="205"/>
      <c r="B181" s="49"/>
      <c r="C181" s="40"/>
      <c r="D181" s="40"/>
      <c r="E181" s="43"/>
      <c r="F181" s="50"/>
      <c r="G181" s="50"/>
      <c r="H181" s="72"/>
      <c r="I181" s="73"/>
      <c r="J181" s="73"/>
      <c r="K181" s="73"/>
      <c r="L181" s="73"/>
      <c r="M181" s="40"/>
      <c r="N181" s="38"/>
      <c r="O181" s="38"/>
      <c r="P181" s="38"/>
      <c r="Q181" s="38"/>
      <c r="R181" s="38"/>
      <c r="S181" s="40"/>
      <c r="T181" s="40"/>
      <c r="U181" s="40"/>
      <c r="V181" s="191"/>
      <c r="W181" s="16"/>
    </row>
    <row r="182" spans="1:24" x14ac:dyDescent="0.25">
      <c r="A182" s="205"/>
      <c r="B182" s="49"/>
      <c r="C182" s="40"/>
      <c r="D182" s="40"/>
      <c r="E182" s="43"/>
      <c r="F182" s="50"/>
      <c r="G182" s="50"/>
      <c r="H182" s="5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191"/>
      <c r="W182" s="16"/>
    </row>
    <row r="183" spans="1:24" ht="24" thickBot="1" x14ac:dyDescent="0.3">
      <c r="A183" s="205"/>
      <c r="B183" s="17"/>
      <c r="C183" s="18"/>
      <c r="D183" s="18"/>
      <c r="E183" s="18"/>
      <c r="F183" s="18"/>
      <c r="G183" s="18"/>
      <c r="H183" s="67"/>
      <c r="I183" s="185" t="s">
        <v>15</v>
      </c>
      <c r="J183" s="185"/>
      <c r="K183" s="185"/>
      <c r="L183" s="68"/>
      <c r="M183" s="18"/>
      <c r="N183" s="18"/>
      <c r="O183" s="18"/>
      <c r="P183" s="18"/>
      <c r="Q183" s="18"/>
      <c r="R183" s="18"/>
      <c r="S183" s="18"/>
      <c r="T183" s="18"/>
      <c r="U183" s="18"/>
      <c r="V183" s="191"/>
      <c r="W183" s="16"/>
    </row>
    <row r="184" spans="1:24" ht="31.5" thickTop="1" thickBot="1" x14ac:dyDescent="0.3">
      <c r="A184" s="205"/>
      <c r="B184" s="20"/>
      <c r="C184" s="21"/>
      <c r="D184" s="21"/>
      <c r="E184" s="22"/>
      <c r="F184" s="186" t="s">
        <v>6</v>
      </c>
      <c r="G184" s="186"/>
      <c r="H184" s="62"/>
      <c r="I184" s="23" t="s">
        <v>7</v>
      </c>
      <c r="J184" s="24"/>
      <c r="K184" s="25" t="s">
        <v>8</v>
      </c>
      <c r="L184" s="63"/>
      <c r="M184" s="26"/>
      <c r="N184" s="26"/>
      <c r="O184" s="187" t="s">
        <v>9</v>
      </c>
      <c r="P184" s="187"/>
      <c r="Q184" s="187"/>
      <c r="R184" s="187"/>
      <c r="S184" s="187"/>
      <c r="T184" s="187"/>
      <c r="U184" s="27"/>
      <c r="V184" s="191"/>
      <c r="W184" s="29"/>
      <c r="X184" s="3"/>
    </row>
    <row r="185" spans="1:24" ht="15.75" thickTop="1" x14ac:dyDescent="0.25">
      <c r="A185" s="205"/>
      <c r="B185" s="188"/>
      <c r="C185" s="189" t="s">
        <v>16</v>
      </c>
      <c r="D185" s="30"/>
      <c r="E185" s="31" t="s">
        <v>49</v>
      </c>
      <c r="F185" s="197" t="s">
        <v>50</v>
      </c>
      <c r="G185" s="198"/>
      <c r="H185" s="62"/>
      <c r="I185" s="32">
        <v>1</v>
      </c>
      <c r="J185" s="24"/>
      <c r="K185" s="60">
        <f>I185*10</f>
        <v>10</v>
      </c>
      <c r="L185" s="63"/>
      <c r="M185" s="21"/>
      <c r="N185" s="21"/>
      <c r="O185" s="199"/>
      <c r="P185" s="200"/>
      <c r="Q185" s="200"/>
      <c r="R185" s="200"/>
      <c r="S185" s="200"/>
      <c r="T185" s="201"/>
      <c r="U185" s="33"/>
      <c r="V185" s="191"/>
      <c r="W185" s="29"/>
      <c r="X185" s="3"/>
    </row>
    <row r="186" spans="1:24" ht="15.75" thickBot="1" x14ac:dyDescent="0.3">
      <c r="A186" s="205"/>
      <c r="B186" s="188"/>
      <c r="C186" s="190"/>
      <c r="D186" s="35"/>
      <c r="E186" s="36"/>
      <c r="F186" s="192"/>
      <c r="G186" s="193"/>
      <c r="H186" s="62"/>
      <c r="I186" s="37"/>
      <c r="J186" s="24"/>
      <c r="K186" s="61">
        <f>I186*10</f>
        <v>0</v>
      </c>
      <c r="L186" s="63"/>
      <c r="M186" s="21"/>
      <c r="N186" s="21"/>
      <c r="O186" s="194"/>
      <c r="P186" s="195"/>
      <c r="Q186" s="195"/>
      <c r="R186" s="195"/>
      <c r="S186" s="195"/>
      <c r="T186" s="196"/>
      <c r="U186" s="33"/>
      <c r="V186" s="191"/>
      <c r="W186" s="29"/>
      <c r="X186" s="3"/>
    </row>
    <row r="187" spans="1:24" ht="15.75" thickTop="1" x14ac:dyDescent="0.25">
      <c r="A187" s="205"/>
      <c r="B187" s="41"/>
      <c r="C187" s="42"/>
      <c r="D187" s="42"/>
      <c r="E187" s="43" t="str">
        <f>IF(SUM(I185:I186)=1,"","le total des pourcentages est différent de 100")</f>
        <v/>
      </c>
      <c r="F187" s="43"/>
      <c r="G187" s="43"/>
      <c r="H187" s="69"/>
      <c r="I187" s="44">
        <f>SUM(I185:I186)</f>
        <v>1</v>
      </c>
      <c r="J187" s="39"/>
      <c r="K187" s="70">
        <f>SUM(K185:K186)</f>
        <v>10</v>
      </c>
      <c r="L187" s="71"/>
      <c r="M187" s="42"/>
      <c r="N187" s="38"/>
      <c r="O187" s="38"/>
      <c r="P187" s="38"/>
      <c r="Q187" s="38"/>
      <c r="R187" s="38"/>
      <c r="S187" s="42"/>
      <c r="T187" s="45"/>
      <c r="U187" s="42"/>
      <c r="V187" s="46"/>
      <c r="W187" s="47"/>
      <c r="X187" s="48"/>
    </row>
    <row r="188" spans="1:24" x14ac:dyDescent="0.25">
      <c r="A188" s="205"/>
      <c r="B188" s="49"/>
      <c r="C188" s="40"/>
      <c r="D188" s="40"/>
      <c r="E188" s="43"/>
      <c r="F188" s="50"/>
      <c r="G188" s="50"/>
      <c r="H188" s="72"/>
      <c r="I188" s="73"/>
      <c r="J188" s="73"/>
      <c r="K188" s="73"/>
      <c r="L188" s="73"/>
      <c r="M188" s="40"/>
      <c r="N188" s="38"/>
      <c r="O188" s="38"/>
      <c r="P188" s="38"/>
      <c r="Q188" s="38"/>
      <c r="R188" s="38"/>
      <c r="S188" s="40"/>
      <c r="T188" s="40"/>
      <c r="U188" s="40"/>
      <c r="V188" s="51"/>
      <c r="W188" s="16"/>
    </row>
    <row r="189" spans="1:24" x14ac:dyDescent="0.25">
      <c r="A189" s="205"/>
      <c r="B189" s="52"/>
      <c r="C189" s="53"/>
      <c r="D189" s="53"/>
      <c r="E189" s="54"/>
      <c r="F189" s="54"/>
      <c r="G189" s="54"/>
      <c r="H189" s="54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5"/>
      <c r="W189" s="16"/>
    </row>
    <row r="190" spans="1:24" ht="15.75" thickBot="1" x14ac:dyDescent="0.3">
      <c r="A190" s="56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8"/>
    </row>
    <row r="191" spans="1:24" ht="16.5" thickTop="1" thickBot="1" x14ac:dyDescent="0.3"/>
    <row r="192" spans="1:24" ht="15.75" thickTop="1" x14ac:dyDescent="0.25">
      <c r="A192" s="13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5"/>
    </row>
    <row r="193" spans="1:24" ht="23.25" x14ac:dyDescent="0.25">
      <c r="A193" s="181" t="s">
        <v>41</v>
      </c>
      <c r="B193" s="182" t="s">
        <v>17</v>
      </c>
      <c r="C193" s="183"/>
      <c r="D193" s="183"/>
      <c r="E193" s="183"/>
      <c r="F193" s="183"/>
      <c r="G193" s="183"/>
      <c r="H193" s="183"/>
      <c r="I193" s="183"/>
      <c r="J193" s="183"/>
      <c r="K193" s="183"/>
      <c r="L193" s="183"/>
      <c r="M193" s="183"/>
      <c r="N193" s="183"/>
      <c r="O193" s="183"/>
      <c r="P193" s="183"/>
      <c r="Q193" s="183"/>
      <c r="R193" s="183"/>
      <c r="S193" s="183"/>
      <c r="T193" s="183"/>
      <c r="U193" s="183"/>
      <c r="V193" s="184"/>
      <c r="W193" s="16"/>
    </row>
    <row r="194" spans="1:24" ht="24" thickBot="1" x14ac:dyDescent="0.3">
      <c r="A194" s="181"/>
      <c r="B194" s="17"/>
      <c r="C194" s="18"/>
      <c r="D194" s="18"/>
      <c r="E194" s="18"/>
      <c r="F194" s="18"/>
      <c r="G194" s="18"/>
      <c r="H194" s="67"/>
      <c r="I194" s="185" t="s">
        <v>13</v>
      </c>
      <c r="J194" s="185"/>
      <c r="K194" s="185"/>
      <c r="L194" s="68"/>
      <c r="M194" s="18"/>
      <c r="N194" s="18"/>
      <c r="O194" s="18"/>
      <c r="P194" s="18"/>
      <c r="Q194" s="18"/>
      <c r="R194" s="18"/>
      <c r="S194" s="18"/>
      <c r="T194" s="18"/>
      <c r="U194" s="18"/>
      <c r="V194" s="19"/>
      <c r="W194" s="16"/>
    </row>
    <row r="195" spans="1:24" ht="31.5" thickTop="1" thickBot="1" x14ac:dyDescent="0.3">
      <c r="A195" s="181"/>
      <c r="B195" s="20"/>
      <c r="C195" s="21"/>
      <c r="D195" s="21"/>
      <c r="E195" s="22"/>
      <c r="F195" s="186" t="s">
        <v>6</v>
      </c>
      <c r="G195" s="186"/>
      <c r="H195" s="62"/>
      <c r="I195" s="23" t="s">
        <v>7</v>
      </c>
      <c r="J195" s="24"/>
      <c r="K195" s="25" t="s">
        <v>8</v>
      </c>
      <c r="L195" s="63"/>
      <c r="M195" s="26"/>
      <c r="N195" s="26"/>
      <c r="O195" s="187" t="s">
        <v>9</v>
      </c>
      <c r="P195" s="187"/>
      <c r="Q195" s="187"/>
      <c r="R195" s="187"/>
      <c r="S195" s="187"/>
      <c r="T195" s="187"/>
      <c r="U195" s="27"/>
      <c r="V195" s="28" t="s">
        <v>10</v>
      </c>
      <c r="W195" s="29"/>
      <c r="X195" s="3"/>
    </row>
    <row r="196" spans="1:24" ht="38.25" thickTop="1" x14ac:dyDescent="0.25">
      <c r="A196" s="59" t="s">
        <v>42</v>
      </c>
      <c r="B196" s="188"/>
      <c r="C196" s="189" t="s">
        <v>14</v>
      </c>
      <c r="D196" s="30"/>
      <c r="E196" s="31" t="s">
        <v>49</v>
      </c>
      <c r="F196" s="197" t="s">
        <v>50</v>
      </c>
      <c r="G196" s="198"/>
      <c r="H196" s="62"/>
      <c r="I196" s="32">
        <v>1</v>
      </c>
      <c r="J196" s="24"/>
      <c r="K196" s="60">
        <f>I196*10</f>
        <v>10</v>
      </c>
      <c r="L196" s="63"/>
      <c r="M196" s="21"/>
      <c r="N196" s="21"/>
      <c r="O196" s="199"/>
      <c r="P196" s="200"/>
      <c r="Q196" s="200"/>
      <c r="R196" s="200"/>
      <c r="S196" s="200"/>
      <c r="T196" s="201"/>
      <c r="U196" s="33"/>
      <c r="V196" s="191" t="s">
        <v>18</v>
      </c>
      <c r="W196" s="29"/>
      <c r="X196" s="3"/>
    </row>
    <row r="197" spans="1:24" ht="16.5" thickBot="1" x14ac:dyDescent="0.3">
      <c r="A197" s="34" t="s">
        <v>12</v>
      </c>
      <c r="B197" s="188"/>
      <c r="C197" s="190"/>
      <c r="D197" s="35"/>
      <c r="E197" s="36"/>
      <c r="F197" s="192"/>
      <c r="G197" s="193"/>
      <c r="H197" s="62"/>
      <c r="I197" s="37"/>
      <c r="J197" s="24"/>
      <c r="K197" s="61">
        <f>I197*10</f>
        <v>0</v>
      </c>
      <c r="L197" s="63"/>
      <c r="M197" s="21"/>
      <c r="N197" s="21"/>
      <c r="O197" s="194"/>
      <c r="P197" s="195"/>
      <c r="Q197" s="195"/>
      <c r="R197" s="195"/>
      <c r="S197" s="195"/>
      <c r="T197" s="196"/>
      <c r="U197" s="33"/>
      <c r="V197" s="191"/>
      <c r="W197" s="29"/>
      <c r="X197" s="3"/>
    </row>
    <row r="198" spans="1:24" ht="15.75" thickTop="1" x14ac:dyDescent="0.25">
      <c r="A198" s="205" t="s">
        <v>55</v>
      </c>
      <c r="B198" s="41"/>
      <c r="C198" s="42"/>
      <c r="D198" s="42"/>
      <c r="E198" s="43" t="str">
        <f>IF(SUM(I196:I197)=1,"","le total des pourcentages est différent de 100")</f>
        <v/>
      </c>
      <c r="F198" s="43"/>
      <c r="G198" s="43"/>
      <c r="H198" s="69"/>
      <c r="I198" s="44">
        <f>SUM(I196:I197)</f>
        <v>1</v>
      </c>
      <c r="J198" s="39"/>
      <c r="K198" s="70">
        <f>(SUM(K196:K197))</f>
        <v>10</v>
      </c>
      <c r="L198" s="71"/>
      <c r="M198" s="42"/>
      <c r="N198" s="38"/>
      <c r="O198" s="38"/>
      <c r="P198" s="38"/>
      <c r="Q198" s="38"/>
      <c r="R198" s="38"/>
      <c r="S198" s="42"/>
      <c r="T198" s="45"/>
      <c r="U198" s="42"/>
      <c r="V198" s="191"/>
      <c r="W198" s="47"/>
      <c r="X198" s="48"/>
    </row>
    <row r="199" spans="1:24" x14ac:dyDescent="0.25">
      <c r="A199" s="205"/>
      <c r="B199" s="49"/>
      <c r="C199" s="40"/>
      <c r="D199" s="40"/>
      <c r="E199" s="43"/>
      <c r="F199" s="50"/>
      <c r="G199" s="50"/>
      <c r="H199" s="72"/>
      <c r="I199" s="73"/>
      <c r="J199" s="73"/>
      <c r="K199" s="73"/>
      <c r="L199" s="73"/>
      <c r="M199" s="40"/>
      <c r="N199" s="38"/>
      <c r="O199" s="38"/>
      <c r="P199" s="38"/>
      <c r="Q199" s="38"/>
      <c r="R199" s="38"/>
      <c r="S199" s="40"/>
      <c r="T199" s="40"/>
      <c r="U199" s="40"/>
      <c r="V199" s="191"/>
      <c r="W199" s="16"/>
    </row>
    <row r="200" spans="1:24" x14ac:dyDescent="0.25">
      <c r="A200" s="205"/>
      <c r="B200" s="49"/>
      <c r="C200" s="40"/>
      <c r="D200" s="40"/>
      <c r="E200" s="43"/>
      <c r="F200" s="50"/>
      <c r="G200" s="50"/>
      <c r="H200" s="5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191"/>
      <c r="W200" s="16"/>
    </row>
    <row r="201" spans="1:24" ht="24" thickBot="1" x14ac:dyDescent="0.3">
      <c r="A201" s="205"/>
      <c r="B201" s="17"/>
      <c r="C201" s="18"/>
      <c r="D201" s="18"/>
      <c r="E201" s="18"/>
      <c r="F201" s="18"/>
      <c r="G201" s="18"/>
      <c r="H201" s="67"/>
      <c r="I201" s="185" t="s">
        <v>15</v>
      </c>
      <c r="J201" s="185"/>
      <c r="K201" s="185"/>
      <c r="L201" s="68"/>
      <c r="M201" s="18"/>
      <c r="N201" s="18"/>
      <c r="O201" s="18"/>
      <c r="P201" s="18"/>
      <c r="Q201" s="18"/>
      <c r="R201" s="18"/>
      <c r="S201" s="18"/>
      <c r="T201" s="18"/>
      <c r="U201" s="18"/>
      <c r="V201" s="191"/>
      <c r="W201" s="16"/>
    </row>
    <row r="202" spans="1:24" ht="31.5" thickTop="1" thickBot="1" x14ac:dyDescent="0.3">
      <c r="A202" s="205"/>
      <c r="B202" s="20"/>
      <c r="C202" s="21"/>
      <c r="D202" s="21"/>
      <c r="E202" s="22"/>
      <c r="F202" s="186" t="s">
        <v>6</v>
      </c>
      <c r="G202" s="186"/>
      <c r="H202" s="62"/>
      <c r="I202" s="23" t="s">
        <v>7</v>
      </c>
      <c r="J202" s="24"/>
      <c r="K202" s="25" t="s">
        <v>8</v>
      </c>
      <c r="L202" s="63"/>
      <c r="M202" s="26"/>
      <c r="N202" s="26"/>
      <c r="O202" s="187" t="s">
        <v>9</v>
      </c>
      <c r="P202" s="187"/>
      <c r="Q202" s="187"/>
      <c r="R202" s="187"/>
      <c r="S202" s="187"/>
      <c r="T202" s="187"/>
      <c r="U202" s="27"/>
      <c r="V202" s="191"/>
      <c r="W202" s="29"/>
      <c r="X202" s="3"/>
    </row>
    <row r="203" spans="1:24" ht="15.75" thickTop="1" x14ac:dyDescent="0.25">
      <c r="A203" s="205"/>
      <c r="B203" s="188"/>
      <c r="C203" s="189" t="s">
        <v>16</v>
      </c>
      <c r="D203" s="30"/>
      <c r="E203" s="31" t="s">
        <v>49</v>
      </c>
      <c r="F203" s="197" t="s">
        <v>50</v>
      </c>
      <c r="G203" s="198"/>
      <c r="H203" s="62"/>
      <c r="I203" s="32">
        <v>1</v>
      </c>
      <c r="J203" s="24"/>
      <c r="K203" s="60">
        <f>I203*10</f>
        <v>10</v>
      </c>
      <c r="L203" s="63"/>
      <c r="M203" s="21"/>
      <c r="N203" s="21"/>
      <c r="O203" s="199"/>
      <c r="P203" s="200"/>
      <c r="Q203" s="200"/>
      <c r="R203" s="200"/>
      <c r="S203" s="200"/>
      <c r="T203" s="201"/>
      <c r="U203" s="33"/>
      <c r="V203" s="191"/>
      <c r="W203" s="29"/>
      <c r="X203" s="3"/>
    </row>
    <row r="204" spans="1:24" ht="15.75" thickBot="1" x14ac:dyDescent="0.3">
      <c r="A204" s="205"/>
      <c r="B204" s="188"/>
      <c r="C204" s="190"/>
      <c r="D204" s="35"/>
      <c r="E204" s="36"/>
      <c r="F204" s="192"/>
      <c r="G204" s="193"/>
      <c r="H204" s="62"/>
      <c r="I204" s="37"/>
      <c r="J204" s="24"/>
      <c r="K204" s="61">
        <f>I204*10</f>
        <v>0</v>
      </c>
      <c r="L204" s="63"/>
      <c r="M204" s="21"/>
      <c r="N204" s="21"/>
      <c r="O204" s="194"/>
      <c r="P204" s="195"/>
      <c r="Q204" s="195"/>
      <c r="R204" s="195"/>
      <c r="S204" s="195"/>
      <c r="T204" s="196"/>
      <c r="U204" s="33"/>
      <c r="V204" s="191"/>
      <c r="W204" s="29"/>
      <c r="X204" s="3"/>
    </row>
    <row r="205" spans="1:24" ht="15.75" thickTop="1" x14ac:dyDescent="0.25">
      <c r="A205" s="205"/>
      <c r="B205" s="41"/>
      <c r="C205" s="42"/>
      <c r="D205" s="42"/>
      <c r="E205" s="43" t="str">
        <f>IF(SUM(I203:I204)=1,"","le total des pourcentages est différent de 100")</f>
        <v/>
      </c>
      <c r="F205" s="43"/>
      <c r="G205" s="43"/>
      <c r="H205" s="69"/>
      <c r="I205" s="44">
        <f>SUM(I203:I204)</f>
        <v>1</v>
      </c>
      <c r="J205" s="39"/>
      <c r="K205" s="70">
        <f>SUM(K203:K204)</f>
        <v>10</v>
      </c>
      <c r="L205" s="71"/>
      <c r="M205" s="42"/>
      <c r="N205" s="38"/>
      <c r="O205" s="38"/>
      <c r="P205" s="38"/>
      <c r="Q205" s="38"/>
      <c r="R205" s="38"/>
      <c r="S205" s="42"/>
      <c r="T205" s="45"/>
      <c r="U205" s="42"/>
      <c r="V205" s="46"/>
      <c r="W205" s="47"/>
      <c r="X205" s="48"/>
    </row>
    <row r="206" spans="1:24" x14ac:dyDescent="0.25">
      <c r="A206" s="205"/>
      <c r="B206" s="49"/>
      <c r="C206" s="40"/>
      <c r="D206" s="40"/>
      <c r="E206" s="43"/>
      <c r="F206" s="50"/>
      <c r="G206" s="50"/>
      <c r="H206" s="72"/>
      <c r="I206" s="73"/>
      <c r="J206" s="73"/>
      <c r="K206" s="73"/>
      <c r="L206" s="73"/>
      <c r="M206" s="40"/>
      <c r="N206" s="38"/>
      <c r="O206" s="38"/>
      <c r="P206" s="38"/>
      <c r="Q206" s="38"/>
      <c r="R206" s="38"/>
      <c r="S206" s="40"/>
      <c r="T206" s="40"/>
      <c r="U206" s="40"/>
      <c r="V206" s="51"/>
      <c r="W206" s="16"/>
    </row>
    <row r="207" spans="1:24" x14ac:dyDescent="0.25">
      <c r="A207" s="205"/>
      <c r="B207" s="52"/>
      <c r="C207" s="53"/>
      <c r="D207" s="53"/>
      <c r="E207" s="54"/>
      <c r="F207" s="54"/>
      <c r="G207" s="54"/>
      <c r="H207" s="54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5"/>
      <c r="W207" s="16"/>
    </row>
    <row r="208" spans="1:24" ht="15.75" thickBot="1" x14ac:dyDescent="0.3">
      <c r="A208" s="56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8"/>
    </row>
    <row r="209" spans="1:24" ht="16.5" thickTop="1" thickBot="1" x14ac:dyDescent="0.3"/>
    <row r="210" spans="1:24" ht="17.25" thickTop="1" thickBot="1" x14ac:dyDescent="0.3">
      <c r="A210" s="74"/>
      <c r="B210" s="74"/>
      <c r="C210" s="74"/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5" t="s">
        <v>20</v>
      </c>
      <c r="U210" s="76"/>
      <c r="V210" s="77">
        <v>4</v>
      </c>
      <c r="W210" s="74"/>
    </row>
    <row r="211" spans="1:24" ht="16.5" thickTop="1" thickBot="1" x14ac:dyDescent="0.3"/>
    <row r="212" spans="1:24" ht="15.75" thickTop="1" x14ac:dyDescent="0.25">
      <c r="A212" s="13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5"/>
    </row>
    <row r="213" spans="1:24" ht="23.25" x14ac:dyDescent="0.25">
      <c r="A213" s="181" t="s">
        <v>43</v>
      </c>
      <c r="B213" s="182" t="s">
        <v>17</v>
      </c>
      <c r="C213" s="183"/>
      <c r="D213" s="183"/>
      <c r="E213" s="183"/>
      <c r="F213" s="183"/>
      <c r="G213" s="183"/>
      <c r="H213" s="183"/>
      <c r="I213" s="183"/>
      <c r="J213" s="183"/>
      <c r="K213" s="183"/>
      <c r="L213" s="183"/>
      <c r="M213" s="183"/>
      <c r="N213" s="183"/>
      <c r="O213" s="183"/>
      <c r="P213" s="183"/>
      <c r="Q213" s="183"/>
      <c r="R213" s="183"/>
      <c r="S213" s="183"/>
      <c r="T213" s="183"/>
      <c r="U213" s="183"/>
      <c r="V213" s="184"/>
      <c r="W213" s="16"/>
    </row>
    <row r="214" spans="1:24" ht="24" thickBot="1" x14ac:dyDescent="0.3">
      <c r="A214" s="181"/>
      <c r="B214" s="17"/>
      <c r="C214" s="18"/>
      <c r="D214" s="18"/>
      <c r="E214" s="18"/>
      <c r="F214" s="18"/>
      <c r="G214" s="18"/>
      <c r="H214" s="67"/>
      <c r="I214" s="185" t="s">
        <v>13</v>
      </c>
      <c r="J214" s="185"/>
      <c r="K214" s="185"/>
      <c r="L214" s="68"/>
      <c r="M214" s="18"/>
      <c r="N214" s="18"/>
      <c r="O214" s="18"/>
      <c r="P214" s="18"/>
      <c r="Q214" s="18"/>
      <c r="R214" s="18"/>
      <c r="S214" s="18"/>
      <c r="T214" s="18"/>
      <c r="U214" s="18"/>
      <c r="V214" s="19"/>
      <c r="W214" s="16"/>
    </row>
    <row r="215" spans="1:24" ht="31.5" thickTop="1" thickBot="1" x14ac:dyDescent="0.3">
      <c r="A215" s="181"/>
      <c r="B215" s="20"/>
      <c r="C215" s="21"/>
      <c r="D215" s="21"/>
      <c r="E215" s="22"/>
      <c r="F215" s="186" t="s">
        <v>6</v>
      </c>
      <c r="G215" s="186"/>
      <c r="H215" s="62"/>
      <c r="I215" s="23" t="s">
        <v>7</v>
      </c>
      <c r="J215" s="24"/>
      <c r="K215" s="25" t="s">
        <v>8</v>
      </c>
      <c r="L215" s="63"/>
      <c r="M215" s="26"/>
      <c r="N215" s="26"/>
      <c r="O215" s="187" t="s">
        <v>9</v>
      </c>
      <c r="P215" s="187"/>
      <c r="Q215" s="187"/>
      <c r="R215" s="187"/>
      <c r="S215" s="187"/>
      <c r="T215" s="187"/>
      <c r="U215" s="27"/>
      <c r="V215" s="28" t="s">
        <v>10</v>
      </c>
      <c r="W215" s="29"/>
      <c r="X215" s="3"/>
    </row>
    <row r="216" spans="1:24" ht="19.5" thickTop="1" x14ac:dyDescent="0.25">
      <c r="A216" s="59" t="s">
        <v>44</v>
      </c>
      <c r="B216" s="188"/>
      <c r="C216" s="189" t="s">
        <v>14</v>
      </c>
      <c r="D216" s="30"/>
      <c r="E216" s="31" t="s">
        <v>64</v>
      </c>
      <c r="F216" s="197"/>
      <c r="G216" s="198"/>
      <c r="H216" s="62"/>
      <c r="I216" s="32">
        <v>1</v>
      </c>
      <c r="J216" s="24"/>
      <c r="K216" s="60">
        <f>I216*10</f>
        <v>10</v>
      </c>
      <c r="L216" s="63"/>
      <c r="M216" s="21"/>
      <c r="N216" s="21"/>
      <c r="O216" s="199"/>
      <c r="P216" s="200"/>
      <c r="Q216" s="200"/>
      <c r="R216" s="200"/>
      <c r="S216" s="200"/>
      <c r="T216" s="201"/>
      <c r="U216" s="33"/>
      <c r="V216" s="191" t="s">
        <v>18</v>
      </c>
      <c r="W216" s="29"/>
      <c r="X216" s="3"/>
    </row>
    <row r="217" spans="1:24" ht="16.5" thickBot="1" x14ac:dyDescent="0.3">
      <c r="A217" s="34" t="s">
        <v>12</v>
      </c>
      <c r="B217" s="188"/>
      <c r="C217" s="190"/>
      <c r="D217" s="35"/>
      <c r="E217" s="36"/>
      <c r="F217" s="192"/>
      <c r="G217" s="193"/>
      <c r="H217" s="62"/>
      <c r="I217" s="37"/>
      <c r="J217" s="24"/>
      <c r="K217" s="61"/>
      <c r="L217" s="63"/>
      <c r="M217" s="21"/>
      <c r="N217" s="21"/>
      <c r="O217" s="194"/>
      <c r="P217" s="195"/>
      <c r="Q217" s="195"/>
      <c r="R217" s="195"/>
      <c r="S217" s="195"/>
      <c r="T217" s="196"/>
      <c r="U217" s="33"/>
      <c r="V217" s="191"/>
      <c r="W217" s="29"/>
      <c r="X217" s="3"/>
    </row>
    <row r="218" spans="1:24" ht="15.75" thickTop="1" x14ac:dyDescent="0.25">
      <c r="A218" s="205" t="s">
        <v>97</v>
      </c>
      <c r="B218" s="41"/>
      <c r="C218" s="42"/>
      <c r="D218" s="42"/>
      <c r="E218" s="43" t="str">
        <f>IF(SUM(I216:I217)=1,"","le total des pourcentages est différent de 100")</f>
        <v/>
      </c>
      <c r="F218" s="43"/>
      <c r="G218" s="43"/>
      <c r="H218" s="69"/>
      <c r="I218" s="44">
        <f>SUM(I216:I217)</f>
        <v>1</v>
      </c>
      <c r="J218" s="39"/>
      <c r="K218" s="70">
        <f>(SUM(K216:K217))</f>
        <v>10</v>
      </c>
      <c r="L218" s="71"/>
      <c r="M218" s="42"/>
      <c r="N218" s="38"/>
      <c r="O218" s="38"/>
      <c r="P218" s="38"/>
      <c r="Q218" s="38"/>
      <c r="R218" s="38"/>
      <c r="S218" s="42"/>
      <c r="T218" s="45"/>
      <c r="U218" s="42"/>
      <c r="V218" s="191"/>
      <c r="W218" s="47"/>
      <c r="X218" s="48"/>
    </row>
    <row r="219" spans="1:24" x14ac:dyDescent="0.25">
      <c r="A219" s="205"/>
      <c r="B219" s="49"/>
      <c r="C219" s="40"/>
      <c r="D219" s="40"/>
      <c r="E219" s="43"/>
      <c r="F219" s="50"/>
      <c r="G219" s="50"/>
      <c r="H219" s="72"/>
      <c r="I219" s="73"/>
      <c r="J219" s="73"/>
      <c r="K219" s="73"/>
      <c r="L219" s="73"/>
      <c r="M219" s="40"/>
      <c r="N219" s="38"/>
      <c r="O219" s="38"/>
      <c r="P219" s="38"/>
      <c r="Q219" s="38"/>
      <c r="R219" s="38"/>
      <c r="S219" s="40"/>
      <c r="T219" s="40"/>
      <c r="U219" s="40"/>
      <c r="V219" s="191"/>
      <c r="W219" s="16"/>
    </row>
    <row r="220" spans="1:24" x14ac:dyDescent="0.25">
      <c r="A220" s="205"/>
      <c r="B220" s="49"/>
      <c r="C220" s="40"/>
      <c r="D220" s="40"/>
      <c r="E220" s="43"/>
      <c r="F220" s="50"/>
      <c r="G220" s="50"/>
      <c r="H220" s="5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191"/>
      <c r="W220" s="16"/>
    </row>
    <row r="221" spans="1:24" ht="24" thickBot="1" x14ac:dyDescent="0.3">
      <c r="A221" s="205"/>
      <c r="B221" s="17"/>
      <c r="C221" s="18"/>
      <c r="D221" s="18"/>
      <c r="E221" s="18"/>
      <c r="F221" s="18"/>
      <c r="G221" s="18"/>
      <c r="H221" s="67"/>
      <c r="I221" s="185" t="s">
        <v>15</v>
      </c>
      <c r="J221" s="185"/>
      <c r="K221" s="185"/>
      <c r="L221" s="68"/>
      <c r="M221" s="18"/>
      <c r="N221" s="18"/>
      <c r="O221" s="18"/>
      <c r="P221" s="18"/>
      <c r="Q221" s="18"/>
      <c r="R221" s="18"/>
      <c r="S221" s="18"/>
      <c r="T221" s="18"/>
      <c r="U221" s="18"/>
      <c r="V221" s="191"/>
      <c r="W221" s="16"/>
    </row>
    <row r="222" spans="1:24" ht="31.5" thickTop="1" thickBot="1" x14ac:dyDescent="0.3">
      <c r="A222" s="205"/>
      <c r="B222" s="20"/>
      <c r="C222" s="21"/>
      <c r="D222" s="21"/>
      <c r="E222" s="22"/>
      <c r="F222" s="186" t="s">
        <v>6</v>
      </c>
      <c r="G222" s="186"/>
      <c r="H222" s="62"/>
      <c r="I222" s="23" t="s">
        <v>7</v>
      </c>
      <c r="J222" s="24"/>
      <c r="K222" s="25" t="s">
        <v>8</v>
      </c>
      <c r="L222" s="63"/>
      <c r="M222" s="26"/>
      <c r="N222" s="26"/>
      <c r="O222" s="187" t="s">
        <v>9</v>
      </c>
      <c r="P222" s="187"/>
      <c r="Q222" s="187"/>
      <c r="R222" s="187"/>
      <c r="S222" s="187"/>
      <c r="T222" s="187"/>
      <c r="U222" s="27"/>
      <c r="V222" s="191"/>
      <c r="W222" s="29"/>
      <c r="X222" s="3"/>
    </row>
    <row r="223" spans="1:24" ht="15.75" thickTop="1" x14ac:dyDescent="0.25">
      <c r="A223" s="205"/>
      <c r="B223" s="188"/>
      <c r="C223" s="189" t="s">
        <v>16</v>
      </c>
      <c r="D223" s="30"/>
      <c r="E223" s="31" t="s">
        <v>64</v>
      </c>
      <c r="F223" s="197"/>
      <c r="G223" s="198"/>
      <c r="H223" s="62"/>
      <c r="I223" s="32">
        <v>1</v>
      </c>
      <c r="J223" s="24"/>
      <c r="K223" s="60">
        <f>I223*10</f>
        <v>10</v>
      </c>
      <c r="L223" s="63"/>
      <c r="M223" s="21"/>
      <c r="N223" s="21"/>
      <c r="O223" s="199"/>
      <c r="P223" s="200"/>
      <c r="Q223" s="200"/>
      <c r="R223" s="200"/>
      <c r="S223" s="200"/>
      <c r="T223" s="201"/>
      <c r="U223" s="33"/>
      <c r="V223" s="191"/>
      <c r="W223" s="29"/>
      <c r="X223" s="3"/>
    </row>
    <row r="224" spans="1:24" ht="15.75" thickBot="1" x14ac:dyDescent="0.3">
      <c r="A224" s="205"/>
      <c r="B224" s="188"/>
      <c r="C224" s="190"/>
      <c r="D224" s="35"/>
      <c r="E224" s="36"/>
      <c r="F224" s="192"/>
      <c r="G224" s="193"/>
      <c r="H224" s="62"/>
      <c r="I224" s="37"/>
      <c r="J224" s="24"/>
      <c r="K224" s="61"/>
      <c r="L224" s="63"/>
      <c r="M224" s="21"/>
      <c r="N224" s="21"/>
      <c r="O224" s="194"/>
      <c r="P224" s="195"/>
      <c r="Q224" s="195"/>
      <c r="R224" s="195"/>
      <c r="S224" s="195"/>
      <c r="T224" s="196"/>
      <c r="U224" s="33"/>
      <c r="V224" s="191"/>
      <c r="W224" s="29"/>
      <c r="X224" s="3"/>
    </row>
    <row r="225" spans="1:24" ht="15.75" thickTop="1" x14ac:dyDescent="0.25">
      <c r="A225" s="205"/>
      <c r="B225" s="41"/>
      <c r="C225" s="42"/>
      <c r="D225" s="42"/>
      <c r="E225" s="43" t="str">
        <f>IF(SUM(I223:I224)=1,"","le total des pourcentages est différent de 100")</f>
        <v/>
      </c>
      <c r="F225" s="43"/>
      <c r="G225" s="43"/>
      <c r="H225" s="69"/>
      <c r="I225" s="44">
        <f>SUM(I223:I224)</f>
        <v>1</v>
      </c>
      <c r="J225" s="39"/>
      <c r="K225" s="70">
        <f>SUM(K223:K224)</f>
        <v>10</v>
      </c>
      <c r="L225" s="71"/>
      <c r="M225" s="42"/>
      <c r="N225" s="38"/>
      <c r="O225" s="38"/>
      <c r="P225" s="38"/>
      <c r="Q225" s="38"/>
      <c r="R225" s="38"/>
      <c r="S225" s="42"/>
      <c r="T225" s="45"/>
      <c r="U225" s="42"/>
      <c r="V225" s="46"/>
      <c r="W225" s="47"/>
      <c r="X225" s="48"/>
    </row>
    <row r="226" spans="1:24" x14ac:dyDescent="0.25">
      <c r="A226" s="205"/>
      <c r="B226" s="49"/>
      <c r="C226" s="40"/>
      <c r="D226" s="40"/>
      <c r="E226" s="43"/>
      <c r="F226" s="50"/>
      <c r="G226" s="50"/>
      <c r="H226" s="72"/>
      <c r="I226" s="73"/>
      <c r="J226" s="73"/>
      <c r="K226" s="73"/>
      <c r="L226" s="73"/>
      <c r="M226" s="40"/>
      <c r="N226" s="38"/>
      <c r="O226" s="38"/>
      <c r="P226" s="38"/>
      <c r="Q226" s="38"/>
      <c r="R226" s="38"/>
      <c r="S226" s="40"/>
      <c r="T226" s="40"/>
      <c r="U226" s="40"/>
      <c r="V226" s="51"/>
      <c r="W226" s="16"/>
    </row>
    <row r="227" spans="1:24" x14ac:dyDescent="0.25">
      <c r="A227" s="205"/>
      <c r="B227" s="52"/>
      <c r="C227" s="53"/>
      <c r="D227" s="53"/>
      <c r="E227" s="54"/>
      <c r="F227" s="54"/>
      <c r="G227" s="54"/>
      <c r="H227" s="54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5"/>
      <c r="W227" s="16"/>
    </row>
    <row r="228" spans="1:24" ht="15.75" thickBot="1" x14ac:dyDescent="0.3">
      <c r="A228" s="56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8"/>
    </row>
    <row r="229" spans="1:24" ht="16.5" thickTop="1" thickBot="1" x14ac:dyDescent="0.3"/>
    <row r="230" spans="1:24" ht="15.75" thickTop="1" x14ac:dyDescent="0.25">
      <c r="A230" s="13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5"/>
    </row>
    <row r="231" spans="1:24" ht="23.25" x14ac:dyDescent="0.25">
      <c r="A231" s="181" t="s">
        <v>45</v>
      </c>
      <c r="B231" s="182" t="s">
        <v>17</v>
      </c>
      <c r="C231" s="183"/>
      <c r="D231" s="183"/>
      <c r="E231" s="183"/>
      <c r="F231" s="183"/>
      <c r="G231" s="183"/>
      <c r="H231" s="183"/>
      <c r="I231" s="183"/>
      <c r="J231" s="183"/>
      <c r="K231" s="183"/>
      <c r="L231" s="183"/>
      <c r="M231" s="183"/>
      <c r="N231" s="183"/>
      <c r="O231" s="183"/>
      <c r="P231" s="183"/>
      <c r="Q231" s="183"/>
      <c r="R231" s="183"/>
      <c r="S231" s="183"/>
      <c r="T231" s="183"/>
      <c r="U231" s="183"/>
      <c r="V231" s="184"/>
      <c r="W231" s="16"/>
    </row>
    <row r="232" spans="1:24" ht="24" thickBot="1" x14ac:dyDescent="0.3">
      <c r="A232" s="181"/>
      <c r="B232" s="17"/>
      <c r="C232" s="136"/>
      <c r="D232" s="136"/>
      <c r="E232" s="136"/>
      <c r="F232" s="136"/>
      <c r="G232" s="136"/>
      <c r="H232" s="137"/>
      <c r="I232" s="206" t="s">
        <v>13</v>
      </c>
      <c r="J232" s="206"/>
      <c r="K232" s="206"/>
      <c r="L232" s="138"/>
      <c r="M232" s="136"/>
      <c r="N232" s="136"/>
      <c r="O232" s="136"/>
      <c r="P232" s="136"/>
      <c r="Q232" s="136"/>
      <c r="R232" s="136"/>
      <c r="S232" s="136"/>
      <c r="T232" s="136"/>
      <c r="U232" s="136"/>
      <c r="V232" s="19"/>
      <c r="W232" s="16"/>
    </row>
    <row r="233" spans="1:24" ht="31.5" thickTop="1" thickBot="1" x14ac:dyDescent="0.3">
      <c r="A233" s="181"/>
      <c r="B233" s="20"/>
      <c r="C233" s="139"/>
      <c r="D233" s="139"/>
      <c r="E233" s="140"/>
      <c r="F233" s="186" t="s">
        <v>6</v>
      </c>
      <c r="G233" s="186"/>
      <c r="H233" s="62"/>
      <c r="I233" s="23" t="s">
        <v>7</v>
      </c>
      <c r="J233" s="24"/>
      <c r="K233" s="25" t="s">
        <v>8</v>
      </c>
      <c r="L233" s="63"/>
      <c r="M233" s="141"/>
      <c r="N233" s="141"/>
      <c r="O233" s="187" t="s">
        <v>9</v>
      </c>
      <c r="P233" s="187"/>
      <c r="Q233" s="187"/>
      <c r="R233" s="187"/>
      <c r="S233" s="187"/>
      <c r="T233" s="187"/>
      <c r="U233" s="142"/>
      <c r="V233" s="28" t="s">
        <v>10</v>
      </c>
      <c r="W233" s="29"/>
      <c r="X233" s="3"/>
    </row>
    <row r="234" spans="1:24" ht="19.5" thickTop="1" x14ac:dyDescent="0.25">
      <c r="A234" s="59" t="s">
        <v>46</v>
      </c>
      <c r="B234" s="188"/>
      <c r="C234" s="189" t="s">
        <v>14</v>
      </c>
      <c r="D234" s="30"/>
      <c r="E234" s="31" t="s">
        <v>51</v>
      </c>
      <c r="F234" s="197" t="s">
        <v>50</v>
      </c>
      <c r="G234" s="198"/>
      <c r="H234" s="62"/>
      <c r="I234" s="32">
        <v>1</v>
      </c>
      <c r="J234" s="24"/>
      <c r="K234" s="60">
        <f>I234*10</f>
        <v>10</v>
      </c>
      <c r="L234" s="63"/>
      <c r="M234" s="139"/>
      <c r="N234" s="139"/>
      <c r="O234" s="199"/>
      <c r="P234" s="200"/>
      <c r="Q234" s="200"/>
      <c r="R234" s="200"/>
      <c r="S234" s="200"/>
      <c r="T234" s="201"/>
      <c r="U234" s="33"/>
      <c r="V234" s="191" t="s">
        <v>18</v>
      </c>
      <c r="W234" s="29"/>
      <c r="X234" s="3"/>
    </row>
    <row r="235" spans="1:24" ht="16.5" thickBot="1" x14ac:dyDescent="0.3">
      <c r="A235" s="34" t="s">
        <v>12</v>
      </c>
      <c r="B235" s="188"/>
      <c r="C235" s="190"/>
      <c r="D235" s="35"/>
      <c r="E235" s="36"/>
      <c r="F235" s="192"/>
      <c r="G235" s="193"/>
      <c r="H235" s="62"/>
      <c r="I235" s="37"/>
      <c r="J235" s="24"/>
      <c r="K235" s="61"/>
      <c r="L235" s="63"/>
      <c r="M235" s="139"/>
      <c r="N235" s="139"/>
      <c r="O235" s="194"/>
      <c r="P235" s="195"/>
      <c r="Q235" s="195"/>
      <c r="R235" s="195"/>
      <c r="S235" s="195"/>
      <c r="T235" s="196"/>
      <c r="U235" s="33"/>
      <c r="V235" s="191"/>
      <c r="W235" s="29"/>
      <c r="X235" s="3"/>
    </row>
    <row r="236" spans="1:24" ht="15.75" thickTop="1" x14ac:dyDescent="0.25">
      <c r="A236" s="205" t="s">
        <v>55</v>
      </c>
      <c r="B236" s="41"/>
      <c r="C236" s="143"/>
      <c r="D236" s="143"/>
      <c r="E236" s="144" t="str">
        <f>IF(SUM(I234:I235)=1,"","le total des pourcentages est différent de 100")</f>
        <v/>
      </c>
      <c r="F236" s="144"/>
      <c r="G236" s="144"/>
      <c r="H236" s="145"/>
      <c r="I236" s="44">
        <f>SUM(I234:I235)</f>
        <v>1</v>
      </c>
      <c r="J236" s="39"/>
      <c r="K236" s="146">
        <f>(SUM(K234:K235))</f>
        <v>10</v>
      </c>
      <c r="L236" s="147"/>
      <c r="M236" s="143"/>
      <c r="N236" s="148"/>
      <c r="O236" s="148"/>
      <c r="P236" s="148"/>
      <c r="Q236" s="148"/>
      <c r="R236" s="148"/>
      <c r="S236" s="143"/>
      <c r="T236" s="149"/>
      <c r="U236" s="143"/>
      <c r="V236" s="191"/>
      <c r="W236" s="47"/>
      <c r="X236" s="48"/>
    </row>
    <row r="237" spans="1:24" x14ac:dyDescent="0.25">
      <c r="A237" s="205"/>
      <c r="B237" s="49"/>
      <c r="C237" s="150"/>
      <c r="D237" s="150"/>
      <c r="E237" s="144"/>
      <c r="F237" s="151"/>
      <c r="G237" s="151"/>
      <c r="H237" s="152"/>
      <c r="I237" s="153"/>
      <c r="J237" s="153"/>
      <c r="K237" s="153"/>
      <c r="L237" s="153"/>
      <c r="M237" s="150"/>
      <c r="N237" s="148"/>
      <c r="O237" s="148"/>
      <c r="P237" s="148"/>
      <c r="Q237" s="148"/>
      <c r="R237" s="148"/>
      <c r="S237" s="150"/>
      <c r="T237" s="150"/>
      <c r="U237" s="150"/>
      <c r="V237" s="191"/>
      <c r="W237" s="16"/>
    </row>
    <row r="238" spans="1:24" x14ac:dyDescent="0.25">
      <c r="A238" s="205"/>
      <c r="B238" s="49"/>
      <c r="C238" s="150"/>
      <c r="D238" s="150"/>
      <c r="E238" s="144"/>
      <c r="F238" s="151"/>
      <c r="G238" s="151"/>
      <c r="H238" s="151"/>
      <c r="I238" s="150"/>
      <c r="J238" s="150"/>
      <c r="K238" s="150"/>
      <c r="L238" s="150"/>
      <c r="M238" s="150"/>
      <c r="N238" s="150"/>
      <c r="O238" s="150"/>
      <c r="P238" s="150"/>
      <c r="Q238" s="150"/>
      <c r="R238" s="150"/>
      <c r="S238" s="150"/>
      <c r="T238" s="150"/>
      <c r="U238" s="150"/>
      <c r="V238" s="191"/>
      <c r="W238" s="16"/>
    </row>
    <row r="239" spans="1:24" ht="24" thickBot="1" x14ac:dyDescent="0.3">
      <c r="A239" s="205"/>
      <c r="B239" s="17"/>
      <c r="C239" s="136"/>
      <c r="D239" s="136"/>
      <c r="E239" s="136"/>
      <c r="F239" s="136"/>
      <c r="G239" s="136"/>
      <c r="H239" s="137"/>
      <c r="I239" s="206" t="s">
        <v>15</v>
      </c>
      <c r="J239" s="206"/>
      <c r="K239" s="206"/>
      <c r="L239" s="138"/>
      <c r="M239" s="136"/>
      <c r="N239" s="136"/>
      <c r="O239" s="136"/>
      <c r="P239" s="136"/>
      <c r="Q239" s="136"/>
      <c r="R239" s="136"/>
      <c r="S239" s="136"/>
      <c r="T239" s="136"/>
      <c r="U239" s="136"/>
      <c r="V239" s="191"/>
      <c r="W239" s="16"/>
    </row>
    <row r="240" spans="1:24" ht="31.5" thickTop="1" thickBot="1" x14ac:dyDescent="0.3">
      <c r="A240" s="205"/>
      <c r="B240" s="20"/>
      <c r="C240" s="139"/>
      <c r="D240" s="139"/>
      <c r="E240" s="140"/>
      <c r="F240" s="186" t="s">
        <v>6</v>
      </c>
      <c r="G240" s="186"/>
      <c r="H240" s="62"/>
      <c r="I240" s="23" t="s">
        <v>7</v>
      </c>
      <c r="J240" s="24"/>
      <c r="K240" s="25" t="s">
        <v>8</v>
      </c>
      <c r="L240" s="63"/>
      <c r="M240" s="141"/>
      <c r="N240" s="141"/>
      <c r="O240" s="187" t="s">
        <v>9</v>
      </c>
      <c r="P240" s="187"/>
      <c r="Q240" s="187"/>
      <c r="R240" s="187"/>
      <c r="S240" s="187"/>
      <c r="T240" s="187"/>
      <c r="U240" s="142"/>
      <c r="V240" s="191"/>
      <c r="W240" s="29"/>
      <c r="X240" s="3"/>
    </row>
    <row r="241" spans="1:24" ht="15.75" thickTop="1" x14ac:dyDescent="0.25">
      <c r="A241" s="205"/>
      <c r="B241" s="188"/>
      <c r="C241" s="189" t="s">
        <v>16</v>
      </c>
      <c r="D241" s="30"/>
      <c r="E241" s="31" t="s">
        <v>51</v>
      </c>
      <c r="F241" s="197" t="s">
        <v>50</v>
      </c>
      <c r="G241" s="198"/>
      <c r="H241" s="62"/>
      <c r="I241" s="32">
        <v>1</v>
      </c>
      <c r="J241" s="24"/>
      <c r="K241" s="60">
        <f>I241*10</f>
        <v>10</v>
      </c>
      <c r="L241" s="63"/>
      <c r="M241" s="139"/>
      <c r="N241" s="139"/>
      <c r="O241" s="199"/>
      <c r="P241" s="200"/>
      <c r="Q241" s="200"/>
      <c r="R241" s="200"/>
      <c r="S241" s="200"/>
      <c r="T241" s="201"/>
      <c r="U241" s="33"/>
      <c r="V241" s="191"/>
      <c r="W241" s="29"/>
      <c r="X241" s="3"/>
    </row>
    <row r="242" spans="1:24" ht="15.75" thickBot="1" x14ac:dyDescent="0.3">
      <c r="A242" s="205"/>
      <c r="B242" s="188"/>
      <c r="C242" s="190"/>
      <c r="D242" s="35"/>
      <c r="E242" s="36"/>
      <c r="F242" s="192"/>
      <c r="G242" s="193"/>
      <c r="H242" s="62"/>
      <c r="I242" s="37"/>
      <c r="J242" s="24"/>
      <c r="K242" s="61"/>
      <c r="L242" s="63"/>
      <c r="M242" s="139"/>
      <c r="N242" s="139"/>
      <c r="O242" s="194"/>
      <c r="P242" s="195"/>
      <c r="Q242" s="195"/>
      <c r="R242" s="195"/>
      <c r="S242" s="195"/>
      <c r="T242" s="196"/>
      <c r="U242" s="33"/>
      <c r="V242" s="191"/>
      <c r="W242" s="29"/>
      <c r="X242" s="3"/>
    </row>
    <row r="243" spans="1:24" ht="15.75" thickTop="1" x14ac:dyDescent="0.25">
      <c r="A243" s="205"/>
      <c r="B243" s="41"/>
      <c r="C243" s="143"/>
      <c r="D243" s="143"/>
      <c r="E243" s="144" t="str">
        <f>IF(SUM(I241:I242)=1,"","le total des pourcentages est différent de 100")</f>
        <v/>
      </c>
      <c r="F243" s="144"/>
      <c r="G243" s="144"/>
      <c r="H243" s="145"/>
      <c r="I243" s="44">
        <f>SUM(I241:I242)</f>
        <v>1</v>
      </c>
      <c r="J243" s="39"/>
      <c r="K243" s="146">
        <f>SUM(K241:K242)</f>
        <v>10</v>
      </c>
      <c r="L243" s="147"/>
      <c r="M243" s="143"/>
      <c r="N243" s="148"/>
      <c r="O243" s="148"/>
      <c r="P243" s="148"/>
      <c r="Q243" s="148"/>
      <c r="R243" s="148"/>
      <c r="S243" s="143"/>
      <c r="T243" s="149"/>
      <c r="U243" s="143"/>
      <c r="V243" s="46"/>
      <c r="W243" s="47"/>
      <c r="X243" s="48"/>
    </row>
    <row r="244" spans="1:24" x14ac:dyDescent="0.25">
      <c r="A244" s="205"/>
      <c r="B244" s="49"/>
      <c r="C244" s="150"/>
      <c r="D244" s="150"/>
      <c r="E244" s="144"/>
      <c r="F244" s="151"/>
      <c r="G244" s="151"/>
      <c r="H244" s="152"/>
      <c r="I244" s="153"/>
      <c r="J244" s="153"/>
      <c r="K244" s="153"/>
      <c r="L244" s="153"/>
      <c r="M244" s="150"/>
      <c r="N244" s="148"/>
      <c r="O244" s="148"/>
      <c r="P244" s="148"/>
      <c r="Q244" s="148"/>
      <c r="R244" s="148"/>
      <c r="S244" s="150"/>
      <c r="T244" s="150"/>
      <c r="U244" s="150"/>
      <c r="V244" s="51"/>
      <c r="W244" s="16"/>
    </row>
    <row r="245" spans="1:24" ht="15.75" thickBot="1" x14ac:dyDescent="0.3">
      <c r="A245" s="207"/>
      <c r="B245" s="154"/>
      <c r="C245" s="155"/>
      <c r="D245" s="155"/>
      <c r="E245" s="156"/>
      <c r="F245" s="156"/>
      <c r="G245" s="156"/>
      <c r="H245" s="156"/>
      <c r="I245" s="155"/>
      <c r="J245" s="155"/>
      <c r="K245" s="155"/>
      <c r="L245" s="155"/>
      <c r="M245" s="155"/>
      <c r="N245" s="155"/>
      <c r="O245" s="155"/>
      <c r="P245" s="155"/>
      <c r="Q245" s="155"/>
      <c r="R245" s="155"/>
      <c r="S245" s="155"/>
      <c r="T245" s="155"/>
      <c r="U245" s="155"/>
      <c r="V245" s="157"/>
      <c r="W245" s="58"/>
    </row>
    <row r="246" spans="1:24" ht="15.75" thickTop="1" x14ac:dyDescent="0.25">
      <c r="A246" s="14"/>
      <c r="B246" s="74"/>
      <c r="C246" s="74"/>
      <c r="D246" s="74"/>
      <c r="E246" s="74"/>
      <c r="F246" s="74"/>
      <c r="G246" s="74"/>
      <c r="H246" s="74"/>
      <c r="I246" s="74"/>
      <c r="J246" s="74"/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14"/>
    </row>
    <row r="247" spans="1:24" ht="15.75" thickBot="1" x14ac:dyDescent="0.3">
      <c r="A247" s="158"/>
      <c r="B247" s="158"/>
      <c r="C247" s="158"/>
      <c r="D247" s="158"/>
      <c r="E247" s="158"/>
      <c r="F247" s="158"/>
      <c r="G247" s="158"/>
      <c r="H247" s="158"/>
      <c r="I247" s="158"/>
      <c r="J247" s="158"/>
      <c r="K247" s="158"/>
      <c r="L247" s="158"/>
      <c r="M247" s="158"/>
      <c r="N247" s="158"/>
      <c r="O247" s="158"/>
      <c r="P247" s="158"/>
      <c r="Q247" s="158"/>
      <c r="R247" s="158"/>
      <c r="S247" s="158"/>
      <c r="T247" s="158"/>
      <c r="U247" s="158"/>
      <c r="V247" s="158"/>
      <c r="W247" s="158"/>
    </row>
    <row r="248" spans="1:24" ht="15.75" thickTop="1" x14ac:dyDescent="0.25">
      <c r="A248" s="13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5"/>
    </row>
    <row r="249" spans="1:24" ht="23.25" x14ac:dyDescent="0.25">
      <c r="A249" s="181" t="s">
        <v>48</v>
      </c>
      <c r="B249" s="182" t="s">
        <v>17</v>
      </c>
      <c r="C249" s="183"/>
      <c r="D249" s="183"/>
      <c r="E249" s="183"/>
      <c r="F249" s="183"/>
      <c r="G249" s="183"/>
      <c r="H249" s="183"/>
      <c r="I249" s="183"/>
      <c r="J249" s="183"/>
      <c r="K249" s="183"/>
      <c r="L249" s="183"/>
      <c r="M249" s="183"/>
      <c r="N249" s="183"/>
      <c r="O249" s="183"/>
      <c r="P249" s="183"/>
      <c r="Q249" s="183"/>
      <c r="R249" s="183"/>
      <c r="S249" s="183"/>
      <c r="T249" s="183"/>
      <c r="U249" s="183"/>
      <c r="V249" s="184"/>
      <c r="W249" s="16"/>
    </row>
    <row r="250" spans="1:24" ht="24" thickBot="1" x14ac:dyDescent="0.3">
      <c r="A250" s="181"/>
      <c r="B250" s="17"/>
      <c r="C250" s="136"/>
      <c r="D250" s="136"/>
      <c r="E250" s="136"/>
      <c r="F250" s="136"/>
      <c r="G250" s="136"/>
      <c r="H250" s="137"/>
      <c r="I250" s="206" t="s">
        <v>13</v>
      </c>
      <c r="J250" s="206"/>
      <c r="K250" s="206"/>
      <c r="L250" s="138"/>
      <c r="M250" s="136"/>
      <c r="N250" s="136"/>
      <c r="O250" s="136"/>
      <c r="P250" s="136"/>
      <c r="Q250" s="136"/>
      <c r="R250" s="136"/>
      <c r="S250" s="136"/>
      <c r="T250" s="136"/>
      <c r="U250" s="136"/>
      <c r="V250" s="19"/>
      <c r="W250" s="16"/>
    </row>
    <row r="251" spans="1:24" ht="31.5" thickTop="1" thickBot="1" x14ac:dyDescent="0.3">
      <c r="A251" s="181"/>
      <c r="B251" s="20"/>
      <c r="C251" s="139"/>
      <c r="D251" s="139"/>
      <c r="E251" s="140"/>
      <c r="F251" s="186" t="s">
        <v>6</v>
      </c>
      <c r="G251" s="186"/>
      <c r="H251" s="62"/>
      <c r="I251" s="23" t="s">
        <v>7</v>
      </c>
      <c r="J251" s="24"/>
      <c r="K251" s="25" t="s">
        <v>8</v>
      </c>
      <c r="L251" s="63"/>
      <c r="M251" s="141"/>
      <c r="N251" s="141"/>
      <c r="O251" s="187" t="s">
        <v>9</v>
      </c>
      <c r="P251" s="187"/>
      <c r="Q251" s="187"/>
      <c r="R251" s="187"/>
      <c r="S251" s="187"/>
      <c r="T251" s="187"/>
      <c r="U251" s="142"/>
      <c r="V251" s="28" t="s">
        <v>10</v>
      </c>
      <c r="W251" s="29"/>
      <c r="X251" s="3"/>
    </row>
    <row r="252" spans="1:24" ht="19.5" thickTop="1" x14ac:dyDescent="0.25">
      <c r="A252" s="59" t="s">
        <v>47</v>
      </c>
      <c r="B252" s="188"/>
      <c r="C252" s="189" t="s">
        <v>14</v>
      </c>
      <c r="D252" s="30"/>
      <c r="E252" s="31" t="s">
        <v>52</v>
      </c>
      <c r="F252" s="197" t="s">
        <v>50</v>
      </c>
      <c r="G252" s="198"/>
      <c r="H252" s="62"/>
      <c r="I252" s="32">
        <v>1</v>
      </c>
      <c r="J252" s="24"/>
      <c r="K252" s="60">
        <f>I252*10</f>
        <v>10</v>
      </c>
      <c r="L252" s="63"/>
      <c r="M252" s="139"/>
      <c r="N252" s="139"/>
      <c r="O252" s="199"/>
      <c r="P252" s="200"/>
      <c r="Q252" s="200"/>
      <c r="R252" s="200"/>
      <c r="S252" s="200"/>
      <c r="T252" s="201"/>
      <c r="U252" s="33"/>
      <c r="V252" s="191" t="s">
        <v>18</v>
      </c>
      <c r="W252" s="29"/>
      <c r="X252" s="3"/>
    </row>
    <row r="253" spans="1:24" ht="16.5" thickBot="1" x14ac:dyDescent="0.3">
      <c r="A253" s="34" t="s">
        <v>12</v>
      </c>
      <c r="B253" s="188"/>
      <c r="C253" s="190"/>
      <c r="D253" s="35"/>
      <c r="E253" s="36"/>
      <c r="F253" s="192"/>
      <c r="G253" s="193"/>
      <c r="H253" s="62"/>
      <c r="I253" s="37"/>
      <c r="J253" s="24"/>
      <c r="K253" s="61"/>
      <c r="L253" s="63"/>
      <c r="M253" s="139"/>
      <c r="N253" s="139"/>
      <c r="O253" s="194"/>
      <c r="P253" s="195"/>
      <c r="Q253" s="195"/>
      <c r="R253" s="195"/>
      <c r="S253" s="195"/>
      <c r="T253" s="196"/>
      <c r="U253" s="33"/>
      <c r="V253" s="191"/>
      <c r="W253" s="29"/>
      <c r="X253" s="3"/>
    </row>
    <row r="254" spans="1:24" ht="15.75" thickTop="1" x14ac:dyDescent="0.25">
      <c r="A254" s="205" t="s">
        <v>98</v>
      </c>
      <c r="B254" s="41"/>
      <c r="C254" s="143"/>
      <c r="D254" s="143"/>
      <c r="E254" s="144" t="str">
        <f>IF(SUM(I252:I253)=1,"","le total des pourcentages est différent de 100")</f>
        <v/>
      </c>
      <c r="F254" s="144"/>
      <c r="G254" s="144"/>
      <c r="H254" s="145"/>
      <c r="I254" s="44">
        <f>SUM(I252:I253)</f>
        <v>1</v>
      </c>
      <c r="J254" s="39"/>
      <c r="K254" s="146">
        <f>(SUM(K252:K253))</f>
        <v>10</v>
      </c>
      <c r="L254" s="147"/>
      <c r="M254" s="143"/>
      <c r="N254" s="148"/>
      <c r="O254" s="148"/>
      <c r="P254" s="148"/>
      <c r="Q254" s="148"/>
      <c r="R254" s="148"/>
      <c r="S254" s="143"/>
      <c r="T254" s="149"/>
      <c r="U254" s="143"/>
      <c r="V254" s="191"/>
      <c r="W254" s="47"/>
      <c r="X254" s="48"/>
    </row>
    <row r="255" spans="1:24" x14ac:dyDescent="0.25">
      <c r="A255" s="205"/>
      <c r="B255" s="49"/>
      <c r="C255" s="150"/>
      <c r="D255" s="150"/>
      <c r="E255" s="144"/>
      <c r="F255" s="151"/>
      <c r="G255" s="151"/>
      <c r="H255" s="152"/>
      <c r="I255" s="153"/>
      <c r="J255" s="153"/>
      <c r="K255" s="153"/>
      <c r="L255" s="153"/>
      <c r="M255" s="150"/>
      <c r="N255" s="148"/>
      <c r="O255" s="148"/>
      <c r="P255" s="148"/>
      <c r="Q255" s="148"/>
      <c r="R255" s="148"/>
      <c r="S255" s="150"/>
      <c r="T255" s="150"/>
      <c r="U255" s="150"/>
      <c r="V255" s="191"/>
      <c r="W255" s="16"/>
    </row>
    <row r="256" spans="1:24" x14ac:dyDescent="0.25">
      <c r="A256" s="205"/>
      <c r="B256" s="49"/>
      <c r="C256" s="150"/>
      <c r="D256" s="150"/>
      <c r="E256" s="144"/>
      <c r="F256" s="151"/>
      <c r="G256" s="151"/>
      <c r="H256" s="151"/>
      <c r="I256" s="150"/>
      <c r="J256" s="150"/>
      <c r="K256" s="150"/>
      <c r="L256" s="150"/>
      <c r="M256" s="150"/>
      <c r="N256" s="150"/>
      <c r="O256" s="150"/>
      <c r="P256" s="150"/>
      <c r="Q256" s="150"/>
      <c r="R256" s="150"/>
      <c r="S256" s="150"/>
      <c r="T256" s="150"/>
      <c r="U256" s="150"/>
      <c r="V256" s="191"/>
      <c r="W256" s="16"/>
    </row>
    <row r="257" spans="1:24" ht="24" thickBot="1" x14ac:dyDescent="0.3">
      <c r="A257" s="205"/>
      <c r="B257" s="17"/>
      <c r="C257" s="136"/>
      <c r="D257" s="136"/>
      <c r="E257" s="136"/>
      <c r="F257" s="136"/>
      <c r="G257" s="136"/>
      <c r="H257" s="137"/>
      <c r="I257" s="206" t="s">
        <v>15</v>
      </c>
      <c r="J257" s="206"/>
      <c r="K257" s="206"/>
      <c r="L257" s="138"/>
      <c r="M257" s="136"/>
      <c r="N257" s="136"/>
      <c r="O257" s="136"/>
      <c r="P257" s="136"/>
      <c r="Q257" s="136"/>
      <c r="R257" s="136"/>
      <c r="S257" s="136"/>
      <c r="T257" s="136"/>
      <c r="U257" s="136"/>
      <c r="V257" s="191"/>
      <c r="W257" s="16"/>
    </row>
    <row r="258" spans="1:24" ht="31.5" thickTop="1" thickBot="1" x14ac:dyDescent="0.3">
      <c r="A258" s="205"/>
      <c r="B258" s="20"/>
      <c r="C258" s="139"/>
      <c r="D258" s="139"/>
      <c r="E258" s="140"/>
      <c r="F258" s="186" t="s">
        <v>6</v>
      </c>
      <c r="G258" s="186"/>
      <c r="H258" s="62"/>
      <c r="I258" s="23" t="s">
        <v>7</v>
      </c>
      <c r="J258" s="24"/>
      <c r="K258" s="25" t="s">
        <v>8</v>
      </c>
      <c r="L258" s="63"/>
      <c r="M258" s="141"/>
      <c r="N258" s="141"/>
      <c r="O258" s="187" t="s">
        <v>9</v>
      </c>
      <c r="P258" s="187"/>
      <c r="Q258" s="187"/>
      <c r="R258" s="187"/>
      <c r="S258" s="187"/>
      <c r="T258" s="187"/>
      <c r="U258" s="142"/>
      <c r="V258" s="191"/>
      <c r="W258" s="29"/>
      <c r="X258" s="3"/>
    </row>
    <row r="259" spans="1:24" ht="15.75" thickTop="1" x14ac:dyDescent="0.25">
      <c r="A259" s="205"/>
      <c r="B259" s="188"/>
      <c r="C259" s="189" t="s">
        <v>16</v>
      </c>
      <c r="D259" s="30"/>
      <c r="E259" s="31" t="s">
        <v>73</v>
      </c>
      <c r="F259" s="197" t="s">
        <v>50</v>
      </c>
      <c r="G259" s="198"/>
      <c r="H259" s="62"/>
      <c r="I259" s="32">
        <v>1</v>
      </c>
      <c r="J259" s="24"/>
      <c r="K259" s="60">
        <f>I259*10</f>
        <v>10</v>
      </c>
      <c r="L259" s="63"/>
      <c r="M259" s="139"/>
      <c r="N259" s="139"/>
      <c r="O259" s="199"/>
      <c r="P259" s="200"/>
      <c r="Q259" s="200"/>
      <c r="R259" s="200"/>
      <c r="S259" s="200"/>
      <c r="T259" s="201"/>
      <c r="U259" s="33"/>
      <c r="V259" s="191"/>
      <c r="W259" s="29"/>
      <c r="X259" s="3"/>
    </row>
    <row r="260" spans="1:24" ht="15.75" thickBot="1" x14ac:dyDescent="0.3">
      <c r="A260" s="205"/>
      <c r="B260" s="188"/>
      <c r="C260" s="190"/>
      <c r="D260" s="35"/>
      <c r="E260" s="36"/>
      <c r="F260" s="192"/>
      <c r="G260" s="193"/>
      <c r="H260" s="62"/>
      <c r="I260" s="37"/>
      <c r="J260" s="24"/>
      <c r="K260" s="61"/>
      <c r="L260" s="63"/>
      <c r="M260" s="139"/>
      <c r="N260" s="139"/>
      <c r="O260" s="194"/>
      <c r="P260" s="195"/>
      <c r="Q260" s="195"/>
      <c r="R260" s="195"/>
      <c r="S260" s="195"/>
      <c r="T260" s="196"/>
      <c r="U260" s="33"/>
      <c r="V260" s="191"/>
      <c r="W260" s="29"/>
      <c r="X260" s="3"/>
    </row>
    <row r="261" spans="1:24" ht="15.75" thickTop="1" x14ac:dyDescent="0.25">
      <c r="A261" s="205"/>
      <c r="B261" s="41"/>
      <c r="C261" s="143"/>
      <c r="D261" s="143"/>
      <c r="E261" s="144" t="str">
        <f>IF(SUM(I259:I260)=1,"","le total des pourcentages est différent de 100")</f>
        <v/>
      </c>
      <c r="F261" s="144"/>
      <c r="G261" s="144"/>
      <c r="H261" s="145"/>
      <c r="I261" s="44">
        <f>SUM(I259:I260)</f>
        <v>1</v>
      </c>
      <c r="J261" s="39"/>
      <c r="K261" s="146">
        <f>SUM(K259:K260)</f>
        <v>10</v>
      </c>
      <c r="L261" s="147"/>
      <c r="M261" s="143"/>
      <c r="N261" s="148"/>
      <c r="O261" s="148"/>
      <c r="P261" s="148"/>
      <c r="Q261" s="148"/>
      <c r="R261" s="148"/>
      <c r="S261" s="143"/>
      <c r="T261" s="149"/>
      <c r="U261" s="143"/>
      <c r="V261" s="46"/>
      <c r="W261" s="47"/>
      <c r="X261" s="48"/>
    </row>
    <row r="262" spans="1:24" x14ac:dyDescent="0.25">
      <c r="A262" s="205"/>
      <c r="B262" s="49"/>
      <c r="C262" s="150"/>
      <c r="D262" s="150"/>
      <c r="E262" s="144"/>
      <c r="F262" s="151"/>
      <c r="G262" s="151"/>
      <c r="H262" s="152"/>
      <c r="I262" s="153"/>
      <c r="J262" s="153"/>
      <c r="K262" s="153"/>
      <c r="L262" s="153"/>
      <c r="M262" s="150"/>
      <c r="N262" s="148"/>
      <c r="O262" s="148"/>
      <c r="P262" s="148"/>
      <c r="Q262" s="148"/>
      <c r="R262" s="148"/>
      <c r="S262" s="150"/>
      <c r="T262" s="150"/>
      <c r="U262" s="150"/>
      <c r="V262" s="51"/>
      <c r="W262" s="16"/>
    </row>
    <row r="263" spans="1:24" x14ac:dyDescent="0.25">
      <c r="A263" s="205"/>
      <c r="B263" s="52"/>
      <c r="C263" s="53"/>
      <c r="D263" s="53"/>
      <c r="E263" s="54"/>
      <c r="F263" s="54"/>
      <c r="G263" s="54"/>
      <c r="H263" s="54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5"/>
      <c r="W263" s="16"/>
    </row>
    <row r="264" spans="1:24" ht="15.75" thickBot="1" x14ac:dyDescent="0.3">
      <c r="A264" s="56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8"/>
    </row>
    <row r="265" spans="1:24" ht="16.5" thickTop="1" thickBot="1" x14ac:dyDescent="0.3"/>
    <row r="266" spans="1:24" ht="15.75" thickTop="1" x14ac:dyDescent="0.25">
      <c r="A266" s="13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5"/>
    </row>
    <row r="267" spans="1:24" ht="23.25" x14ac:dyDescent="0.25">
      <c r="A267" s="181" t="s">
        <v>66</v>
      </c>
      <c r="B267" s="182" t="s">
        <v>17</v>
      </c>
      <c r="C267" s="183"/>
      <c r="D267" s="183"/>
      <c r="E267" s="183"/>
      <c r="F267" s="183"/>
      <c r="G267" s="183"/>
      <c r="H267" s="183"/>
      <c r="I267" s="183"/>
      <c r="J267" s="183"/>
      <c r="K267" s="183"/>
      <c r="L267" s="183"/>
      <c r="M267" s="183"/>
      <c r="N267" s="183"/>
      <c r="O267" s="183"/>
      <c r="P267" s="183"/>
      <c r="Q267" s="183"/>
      <c r="R267" s="183"/>
      <c r="S267" s="183"/>
      <c r="T267" s="183"/>
      <c r="U267" s="183"/>
      <c r="V267" s="184"/>
      <c r="W267" s="16"/>
    </row>
    <row r="268" spans="1:24" ht="24" thickBot="1" x14ac:dyDescent="0.3">
      <c r="A268" s="181"/>
      <c r="B268" s="17"/>
      <c r="C268" s="18"/>
      <c r="D268" s="18"/>
      <c r="E268" s="18"/>
      <c r="F268" s="18"/>
      <c r="G268" s="18"/>
      <c r="H268" s="67"/>
      <c r="I268" s="185" t="s">
        <v>13</v>
      </c>
      <c r="J268" s="185"/>
      <c r="K268" s="185"/>
      <c r="L268" s="68"/>
      <c r="M268" s="18"/>
      <c r="N268" s="18"/>
      <c r="O268" s="18"/>
      <c r="P268" s="18"/>
      <c r="Q268" s="18"/>
      <c r="R268" s="18"/>
      <c r="S268" s="18"/>
      <c r="T268" s="18"/>
      <c r="U268" s="18"/>
      <c r="V268" s="19"/>
      <c r="W268" s="16"/>
    </row>
    <row r="269" spans="1:24" ht="31.5" thickTop="1" thickBot="1" x14ac:dyDescent="0.3">
      <c r="A269" s="181"/>
      <c r="B269" s="20"/>
      <c r="C269" s="21"/>
      <c r="D269" s="21"/>
      <c r="E269" s="22"/>
      <c r="F269" s="186" t="s">
        <v>6</v>
      </c>
      <c r="G269" s="186"/>
      <c r="H269" s="62"/>
      <c r="I269" s="23" t="s">
        <v>7</v>
      </c>
      <c r="J269" s="24"/>
      <c r="K269" s="25" t="s">
        <v>8</v>
      </c>
      <c r="L269" s="63"/>
      <c r="M269" s="26"/>
      <c r="N269" s="26"/>
      <c r="O269" s="187" t="s">
        <v>9</v>
      </c>
      <c r="P269" s="187"/>
      <c r="Q269" s="187"/>
      <c r="R269" s="187"/>
      <c r="S269" s="187"/>
      <c r="T269" s="187"/>
      <c r="U269" s="27"/>
      <c r="V269" s="28" t="s">
        <v>10</v>
      </c>
      <c r="W269" s="29"/>
      <c r="X269" s="3"/>
    </row>
    <row r="270" spans="1:24" ht="57" thickTop="1" x14ac:dyDescent="0.25">
      <c r="A270" s="59" t="s">
        <v>65</v>
      </c>
      <c r="B270" s="188"/>
      <c r="C270" s="189" t="s">
        <v>14</v>
      </c>
      <c r="D270" s="30"/>
      <c r="E270" s="31" t="s">
        <v>51</v>
      </c>
      <c r="F270" s="197" t="s">
        <v>50</v>
      </c>
      <c r="G270" s="198"/>
      <c r="H270" s="62"/>
      <c r="I270" s="32">
        <v>1</v>
      </c>
      <c r="J270" s="24"/>
      <c r="K270" s="60">
        <f>I270*10</f>
        <v>10</v>
      </c>
      <c r="L270" s="63"/>
      <c r="M270" s="21"/>
      <c r="N270" s="21"/>
      <c r="O270" s="199"/>
      <c r="P270" s="200"/>
      <c r="Q270" s="200"/>
      <c r="R270" s="200"/>
      <c r="S270" s="200"/>
      <c r="T270" s="201"/>
      <c r="U270" s="33"/>
      <c r="V270" s="191" t="s">
        <v>18</v>
      </c>
      <c r="W270" s="29"/>
      <c r="X270" s="3"/>
    </row>
    <row r="271" spans="1:24" ht="16.5" thickBot="1" x14ac:dyDescent="0.3">
      <c r="A271" s="34" t="s">
        <v>12</v>
      </c>
      <c r="B271" s="188"/>
      <c r="C271" s="190"/>
      <c r="D271" s="35"/>
      <c r="E271" s="36"/>
      <c r="F271" s="192"/>
      <c r="G271" s="193"/>
      <c r="H271" s="62"/>
      <c r="I271" s="37"/>
      <c r="J271" s="24"/>
      <c r="K271" s="61"/>
      <c r="L271" s="63"/>
      <c r="M271" s="21"/>
      <c r="N271" s="21"/>
      <c r="O271" s="194"/>
      <c r="P271" s="195"/>
      <c r="Q271" s="195"/>
      <c r="R271" s="195"/>
      <c r="S271" s="195"/>
      <c r="T271" s="196"/>
      <c r="U271" s="33"/>
      <c r="V271" s="191"/>
      <c r="W271" s="29"/>
      <c r="X271" s="3"/>
    </row>
    <row r="272" spans="1:24" ht="15.75" thickTop="1" x14ac:dyDescent="0.25">
      <c r="A272" s="205" t="s">
        <v>55</v>
      </c>
      <c r="B272" s="41"/>
      <c r="C272" s="42"/>
      <c r="D272" s="42"/>
      <c r="E272" s="43" t="str">
        <f>IF(SUM(I270:I271)=1,"","le total des pourcentages est différent de 100")</f>
        <v/>
      </c>
      <c r="F272" s="43"/>
      <c r="G272" s="43"/>
      <c r="H272" s="69"/>
      <c r="I272" s="44">
        <f>SUM(I270:I271)</f>
        <v>1</v>
      </c>
      <c r="J272" s="39"/>
      <c r="K272" s="70">
        <f>(SUM(K270:K271))</f>
        <v>10</v>
      </c>
      <c r="L272" s="71"/>
      <c r="M272" s="42"/>
      <c r="N272" s="38"/>
      <c r="O272" s="38"/>
      <c r="P272" s="38"/>
      <c r="Q272" s="38"/>
      <c r="R272" s="38"/>
      <c r="S272" s="42"/>
      <c r="T272" s="45"/>
      <c r="U272" s="42"/>
      <c r="V272" s="191"/>
      <c r="W272" s="47"/>
      <c r="X272" s="48"/>
    </row>
    <row r="273" spans="1:24" x14ac:dyDescent="0.25">
      <c r="A273" s="205"/>
      <c r="B273" s="49"/>
      <c r="C273" s="40"/>
      <c r="D273" s="40"/>
      <c r="E273" s="43"/>
      <c r="F273" s="50"/>
      <c r="G273" s="50"/>
      <c r="H273" s="72"/>
      <c r="I273" s="73"/>
      <c r="J273" s="73"/>
      <c r="K273" s="73"/>
      <c r="L273" s="73"/>
      <c r="M273" s="40"/>
      <c r="N273" s="38"/>
      <c r="O273" s="38"/>
      <c r="P273" s="38"/>
      <c r="Q273" s="38"/>
      <c r="R273" s="38"/>
      <c r="S273" s="40"/>
      <c r="T273" s="40"/>
      <c r="U273" s="40"/>
      <c r="V273" s="191"/>
      <c r="W273" s="16"/>
    </row>
    <row r="274" spans="1:24" x14ac:dyDescent="0.25">
      <c r="A274" s="205"/>
      <c r="B274" s="49"/>
      <c r="C274" s="40"/>
      <c r="D274" s="40"/>
      <c r="E274" s="43"/>
      <c r="F274" s="50"/>
      <c r="G274" s="50"/>
      <c r="H274" s="5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191"/>
      <c r="W274" s="16"/>
    </row>
    <row r="275" spans="1:24" ht="24" thickBot="1" x14ac:dyDescent="0.3">
      <c r="A275" s="205"/>
      <c r="B275" s="17"/>
      <c r="C275" s="18"/>
      <c r="D275" s="18"/>
      <c r="E275" s="18"/>
      <c r="F275" s="18"/>
      <c r="G275" s="18"/>
      <c r="H275" s="67"/>
      <c r="I275" s="185" t="s">
        <v>15</v>
      </c>
      <c r="J275" s="185"/>
      <c r="K275" s="185"/>
      <c r="L275" s="68"/>
      <c r="M275" s="18"/>
      <c r="N275" s="18"/>
      <c r="O275" s="18"/>
      <c r="P275" s="18"/>
      <c r="Q275" s="18"/>
      <c r="R275" s="18"/>
      <c r="S275" s="18"/>
      <c r="T275" s="18"/>
      <c r="U275" s="18"/>
      <c r="V275" s="191"/>
      <c r="W275" s="16"/>
    </row>
    <row r="276" spans="1:24" ht="31.5" thickTop="1" thickBot="1" x14ac:dyDescent="0.3">
      <c r="A276" s="205"/>
      <c r="B276" s="20"/>
      <c r="C276" s="21"/>
      <c r="D276" s="21"/>
      <c r="E276" s="22"/>
      <c r="F276" s="186" t="s">
        <v>6</v>
      </c>
      <c r="G276" s="186"/>
      <c r="H276" s="62"/>
      <c r="I276" s="23" t="s">
        <v>7</v>
      </c>
      <c r="J276" s="24"/>
      <c r="K276" s="25" t="s">
        <v>8</v>
      </c>
      <c r="L276" s="63"/>
      <c r="M276" s="26"/>
      <c r="N276" s="26"/>
      <c r="O276" s="187" t="s">
        <v>9</v>
      </c>
      <c r="P276" s="187"/>
      <c r="Q276" s="187"/>
      <c r="R276" s="187"/>
      <c r="S276" s="187"/>
      <c r="T276" s="187"/>
      <c r="U276" s="27"/>
      <c r="V276" s="191"/>
      <c r="W276" s="29"/>
      <c r="X276" s="3"/>
    </row>
    <row r="277" spans="1:24" ht="15.75" thickTop="1" x14ac:dyDescent="0.25">
      <c r="A277" s="205"/>
      <c r="B277" s="188"/>
      <c r="C277" s="189" t="s">
        <v>16</v>
      </c>
      <c r="D277" s="30"/>
      <c r="E277" s="31" t="s">
        <v>51</v>
      </c>
      <c r="F277" s="197" t="s">
        <v>50</v>
      </c>
      <c r="G277" s="198"/>
      <c r="H277" s="62"/>
      <c r="I277" s="32">
        <v>1</v>
      </c>
      <c r="J277" s="24"/>
      <c r="K277" s="60">
        <f>I277*10</f>
        <v>10</v>
      </c>
      <c r="L277" s="63"/>
      <c r="M277" s="21"/>
      <c r="N277" s="21"/>
      <c r="O277" s="199"/>
      <c r="P277" s="200"/>
      <c r="Q277" s="200"/>
      <c r="R277" s="200"/>
      <c r="S277" s="200"/>
      <c r="T277" s="201"/>
      <c r="U277" s="33"/>
      <c r="V277" s="191"/>
      <c r="W277" s="29"/>
      <c r="X277" s="3"/>
    </row>
    <row r="278" spans="1:24" ht="15.75" thickBot="1" x14ac:dyDescent="0.3">
      <c r="A278" s="205"/>
      <c r="B278" s="188"/>
      <c r="C278" s="190"/>
      <c r="D278" s="35"/>
      <c r="E278" s="36"/>
      <c r="F278" s="192"/>
      <c r="G278" s="193"/>
      <c r="H278" s="62"/>
      <c r="I278" s="37"/>
      <c r="J278" s="24"/>
      <c r="K278" s="61"/>
      <c r="L278" s="63"/>
      <c r="M278" s="21"/>
      <c r="N278" s="21"/>
      <c r="O278" s="194"/>
      <c r="P278" s="195"/>
      <c r="Q278" s="195"/>
      <c r="R278" s="195"/>
      <c r="S278" s="195"/>
      <c r="T278" s="196"/>
      <c r="U278" s="33"/>
      <c r="V278" s="191"/>
      <c r="W278" s="29"/>
      <c r="X278" s="3"/>
    </row>
    <row r="279" spans="1:24" ht="15.75" thickTop="1" x14ac:dyDescent="0.25">
      <c r="A279" s="205"/>
      <c r="B279" s="41"/>
      <c r="C279" s="42"/>
      <c r="D279" s="42"/>
      <c r="E279" s="43" t="str">
        <f>IF(SUM(I277:I278)=1,"","le total des pourcentages est différent de 100")</f>
        <v/>
      </c>
      <c r="F279" s="43"/>
      <c r="G279" s="43"/>
      <c r="H279" s="69"/>
      <c r="I279" s="44">
        <f>SUM(I277:I278)</f>
        <v>1</v>
      </c>
      <c r="J279" s="39"/>
      <c r="K279" s="70">
        <f>SUM(K277:K278)</f>
        <v>10</v>
      </c>
      <c r="L279" s="71"/>
      <c r="M279" s="42"/>
      <c r="N279" s="38"/>
      <c r="O279" s="38"/>
      <c r="P279" s="38"/>
      <c r="Q279" s="38"/>
      <c r="R279" s="38"/>
      <c r="S279" s="42"/>
      <c r="T279" s="45"/>
      <c r="U279" s="42"/>
      <c r="V279" s="46"/>
      <c r="W279" s="47"/>
      <c r="X279" s="48"/>
    </row>
    <row r="280" spans="1:24" x14ac:dyDescent="0.25">
      <c r="A280" s="205"/>
      <c r="B280" s="49"/>
      <c r="C280" s="40"/>
      <c r="D280" s="40"/>
      <c r="E280" s="43"/>
      <c r="F280" s="50"/>
      <c r="G280" s="50"/>
      <c r="H280" s="72"/>
      <c r="I280" s="73"/>
      <c r="J280" s="73"/>
      <c r="K280" s="73"/>
      <c r="L280" s="73"/>
      <c r="M280" s="40"/>
      <c r="N280" s="38"/>
      <c r="O280" s="38"/>
      <c r="P280" s="38"/>
      <c r="Q280" s="38"/>
      <c r="R280" s="38"/>
      <c r="S280" s="40"/>
      <c r="T280" s="40"/>
      <c r="U280" s="40"/>
      <c r="V280" s="51"/>
      <c r="W280" s="16"/>
    </row>
    <row r="281" spans="1:24" x14ac:dyDescent="0.25">
      <c r="A281" s="205"/>
      <c r="B281" s="52"/>
      <c r="C281" s="53"/>
      <c r="D281" s="53"/>
      <c r="E281" s="54"/>
      <c r="F281" s="54"/>
      <c r="G281" s="54"/>
      <c r="H281" s="54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5"/>
      <c r="W281" s="16"/>
    </row>
    <row r="282" spans="1:24" ht="15.75" thickBot="1" x14ac:dyDescent="0.3">
      <c r="A282" s="56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8"/>
    </row>
    <row r="283" spans="1:24" ht="16.5" thickTop="1" thickBot="1" x14ac:dyDescent="0.3">
      <c r="A283" s="74"/>
      <c r="B283" s="74"/>
      <c r="C283" s="74"/>
      <c r="D283" s="74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</row>
    <row r="284" spans="1:24" ht="17.25" thickTop="1" thickBot="1" x14ac:dyDescent="0.3">
      <c r="A284" s="74"/>
      <c r="B284" s="74"/>
      <c r="C284" s="74"/>
      <c r="D284" s="74"/>
      <c r="E284" s="74"/>
      <c r="F284" s="74"/>
      <c r="G284" s="74"/>
      <c r="H284" s="74"/>
      <c r="I284" s="74"/>
      <c r="J284" s="74"/>
      <c r="K284" s="74"/>
      <c r="L284" s="74"/>
      <c r="M284" s="74"/>
      <c r="N284" s="74"/>
      <c r="O284" s="74"/>
      <c r="P284" s="74"/>
      <c r="Q284" s="74"/>
      <c r="R284" s="74"/>
      <c r="S284" s="74"/>
      <c r="T284" s="75" t="s">
        <v>20</v>
      </c>
      <c r="U284" s="76"/>
      <c r="V284" s="77">
        <v>5</v>
      </c>
      <c r="W284" s="74"/>
    </row>
    <row r="285" spans="1:24" ht="15.75" thickTop="1" x14ac:dyDescent="0.25">
      <c r="A285" s="13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5"/>
    </row>
    <row r="286" spans="1:24" ht="23.25" x14ac:dyDescent="0.25">
      <c r="A286" s="181" t="s">
        <v>67</v>
      </c>
      <c r="B286" s="182" t="s">
        <v>17</v>
      </c>
      <c r="C286" s="183"/>
      <c r="D286" s="183"/>
      <c r="E286" s="183"/>
      <c r="F286" s="183"/>
      <c r="G286" s="183"/>
      <c r="H286" s="183"/>
      <c r="I286" s="183"/>
      <c r="J286" s="183"/>
      <c r="K286" s="183"/>
      <c r="L286" s="183"/>
      <c r="M286" s="183"/>
      <c r="N286" s="183"/>
      <c r="O286" s="183"/>
      <c r="P286" s="183"/>
      <c r="Q286" s="183"/>
      <c r="R286" s="183"/>
      <c r="S286" s="183"/>
      <c r="T286" s="183"/>
      <c r="U286" s="183"/>
      <c r="V286" s="184"/>
      <c r="W286" s="16"/>
    </row>
    <row r="287" spans="1:24" ht="24" thickBot="1" x14ac:dyDescent="0.3">
      <c r="A287" s="181"/>
      <c r="B287" s="17"/>
      <c r="C287" s="18"/>
      <c r="D287" s="18"/>
      <c r="E287" s="18"/>
      <c r="F287" s="18"/>
      <c r="G287" s="18"/>
      <c r="H287" s="67"/>
      <c r="I287" s="185" t="s">
        <v>13</v>
      </c>
      <c r="J287" s="185"/>
      <c r="K287" s="185"/>
      <c r="L287" s="68"/>
      <c r="M287" s="18"/>
      <c r="N287" s="18"/>
      <c r="O287" s="18"/>
      <c r="P287" s="18"/>
      <c r="Q287" s="18"/>
      <c r="R287" s="18"/>
      <c r="S287" s="18"/>
      <c r="T287" s="18"/>
      <c r="U287" s="18"/>
      <c r="V287" s="19"/>
      <c r="W287" s="16"/>
    </row>
    <row r="288" spans="1:24" ht="31.5" thickTop="1" thickBot="1" x14ac:dyDescent="0.3">
      <c r="A288" s="181"/>
      <c r="B288" s="20"/>
      <c r="C288" s="21"/>
      <c r="D288" s="21"/>
      <c r="E288" s="22"/>
      <c r="F288" s="186" t="s">
        <v>6</v>
      </c>
      <c r="G288" s="186"/>
      <c r="H288" s="62"/>
      <c r="I288" s="23" t="s">
        <v>7</v>
      </c>
      <c r="J288" s="24"/>
      <c r="K288" s="25" t="s">
        <v>8</v>
      </c>
      <c r="L288" s="63"/>
      <c r="M288" s="26"/>
      <c r="N288" s="26"/>
      <c r="O288" s="187" t="s">
        <v>9</v>
      </c>
      <c r="P288" s="187"/>
      <c r="Q288" s="187"/>
      <c r="R288" s="187"/>
      <c r="S288" s="187"/>
      <c r="T288" s="187"/>
      <c r="U288" s="27"/>
      <c r="V288" s="28" t="s">
        <v>10</v>
      </c>
      <c r="W288" s="29"/>
      <c r="X288" s="3"/>
    </row>
    <row r="289" spans="1:24" ht="19.5" thickTop="1" x14ac:dyDescent="0.25">
      <c r="A289" s="59" t="s">
        <v>68</v>
      </c>
      <c r="B289" s="188"/>
      <c r="C289" s="189" t="s">
        <v>14</v>
      </c>
      <c r="D289" s="30"/>
      <c r="E289" s="31" t="s">
        <v>69</v>
      </c>
      <c r="F289" s="197" t="s">
        <v>50</v>
      </c>
      <c r="G289" s="198"/>
      <c r="H289" s="62"/>
      <c r="I289" s="32">
        <v>1</v>
      </c>
      <c r="J289" s="24"/>
      <c r="K289" s="60">
        <f>I289*10</f>
        <v>10</v>
      </c>
      <c r="L289" s="63"/>
      <c r="M289" s="21"/>
      <c r="N289" s="21"/>
      <c r="O289" s="199"/>
      <c r="P289" s="200"/>
      <c r="Q289" s="200"/>
      <c r="R289" s="200"/>
      <c r="S289" s="200"/>
      <c r="T289" s="201"/>
      <c r="U289" s="33"/>
      <c r="V289" s="191" t="s">
        <v>18</v>
      </c>
      <c r="W289" s="29"/>
      <c r="X289" s="3"/>
    </row>
    <row r="290" spans="1:24" ht="16.5" thickBot="1" x14ac:dyDescent="0.3">
      <c r="A290" s="34" t="s">
        <v>12</v>
      </c>
      <c r="B290" s="188"/>
      <c r="C290" s="190"/>
      <c r="D290" s="35"/>
      <c r="E290" s="36"/>
      <c r="F290" s="192"/>
      <c r="G290" s="193"/>
      <c r="H290" s="62"/>
      <c r="I290" s="37"/>
      <c r="J290" s="24"/>
      <c r="K290" s="61"/>
      <c r="L290" s="63"/>
      <c r="M290" s="21"/>
      <c r="N290" s="21"/>
      <c r="O290" s="194"/>
      <c r="P290" s="195"/>
      <c r="Q290" s="195"/>
      <c r="R290" s="195"/>
      <c r="S290" s="195"/>
      <c r="T290" s="196"/>
      <c r="U290" s="33"/>
      <c r="V290" s="191"/>
      <c r="W290" s="29"/>
      <c r="X290" s="3"/>
    </row>
    <row r="291" spans="1:24" ht="15.75" thickTop="1" x14ac:dyDescent="0.25">
      <c r="A291" s="205" t="s">
        <v>103</v>
      </c>
      <c r="B291" s="41"/>
      <c r="C291" s="42"/>
      <c r="D291" s="42"/>
      <c r="E291" s="43" t="str">
        <f>IF(SUM(I289:I290)=1,"","le total des pourcentages est différent de 100")</f>
        <v/>
      </c>
      <c r="F291" s="43"/>
      <c r="G291" s="43"/>
      <c r="H291" s="69"/>
      <c r="I291" s="44">
        <f>SUM(I289:I290)</f>
        <v>1</v>
      </c>
      <c r="J291" s="39"/>
      <c r="K291" s="70">
        <f>(SUM(K289:K290))</f>
        <v>10</v>
      </c>
      <c r="L291" s="71"/>
      <c r="M291" s="42"/>
      <c r="N291" s="38"/>
      <c r="O291" s="38"/>
      <c r="P291" s="38"/>
      <c r="Q291" s="38"/>
      <c r="R291" s="38"/>
      <c r="S291" s="42"/>
      <c r="T291" s="45"/>
      <c r="U291" s="42"/>
      <c r="V291" s="191"/>
      <c r="W291" s="47"/>
      <c r="X291" s="48"/>
    </row>
    <row r="292" spans="1:24" x14ac:dyDescent="0.25">
      <c r="A292" s="205"/>
      <c r="B292" s="49"/>
      <c r="C292" s="40"/>
      <c r="D292" s="40"/>
      <c r="E292" s="43"/>
      <c r="F292" s="50"/>
      <c r="G292" s="50"/>
      <c r="H292" s="72"/>
      <c r="I292" s="73"/>
      <c r="J292" s="73"/>
      <c r="K292" s="73"/>
      <c r="L292" s="73"/>
      <c r="M292" s="40"/>
      <c r="N292" s="38"/>
      <c r="O292" s="38"/>
      <c r="P292" s="38"/>
      <c r="Q292" s="38"/>
      <c r="R292" s="38"/>
      <c r="S292" s="40"/>
      <c r="T292" s="40"/>
      <c r="U292" s="40"/>
      <c r="V292" s="191"/>
      <c r="W292" s="16"/>
    </row>
    <row r="293" spans="1:24" x14ac:dyDescent="0.25">
      <c r="A293" s="205"/>
      <c r="B293" s="49"/>
      <c r="C293" s="40"/>
      <c r="D293" s="40"/>
      <c r="E293" s="43"/>
      <c r="F293" s="50"/>
      <c r="G293" s="50"/>
      <c r="H293" s="5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191"/>
      <c r="W293" s="16"/>
    </row>
    <row r="294" spans="1:24" ht="24" thickBot="1" x14ac:dyDescent="0.3">
      <c r="A294" s="205"/>
      <c r="B294" s="17"/>
      <c r="C294" s="18"/>
      <c r="D294" s="18"/>
      <c r="E294" s="18"/>
      <c r="F294" s="18"/>
      <c r="G294" s="18"/>
      <c r="H294" s="67"/>
      <c r="I294" s="185" t="s">
        <v>15</v>
      </c>
      <c r="J294" s="185"/>
      <c r="K294" s="185"/>
      <c r="L294" s="68"/>
      <c r="M294" s="18"/>
      <c r="N294" s="18"/>
      <c r="O294" s="18"/>
      <c r="P294" s="18"/>
      <c r="Q294" s="18"/>
      <c r="R294" s="18"/>
      <c r="S294" s="18"/>
      <c r="T294" s="18"/>
      <c r="U294" s="18"/>
      <c r="V294" s="191"/>
      <c r="W294" s="16"/>
    </row>
    <row r="295" spans="1:24" ht="31.5" thickTop="1" thickBot="1" x14ac:dyDescent="0.3">
      <c r="A295" s="205"/>
      <c r="B295" s="20"/>
      <c r="C295" s="21"/>
      <c r="D295" s="21"/>
      <c r="E295" s="22"/>
      <c r="F295" s="186" t="s">
        <v>6</v>
      </c>
      <c r="G295" s="186"/>
      <c r="H295" s="62"/>
      <c r="I295" s="23" t="s">
        <v>7</v>
      </c>
      <c r="J295" s="24"/>
      <c r="K295" s="25" t="s">
        <v>8</v>
      </c>
      <c r="L295" s="63"/>
      <c r="M295" s="26"/>
      <c r="N295" s="26"/>
      <c r="O295" s="187" t="s">
        <v>9</v>
      </c>
      <c r="P295" s="187"/>
      <c r="Q295" s="187"/>
      <c r="R295" s="187"/>
      <c r="S295" s="187"/>
      <c r="T295" s="187"/>
      <c r="U295" s="27"/>
      <c r="V295" s="191"/>
      <c r="W295" s="29"/>
      <c r="X295" s="3"/>
    </row>
    <row r="296" spans="1:24" ht="15.75" thickTop="1" x14ac:dyDescent="0.25">
      <c r="A296" s="205"/>
      <c r="B296" s="188"/>
      <c r="C296" s="189" t="s">
        <v>16</v>
      </c>
      <c r="D296" s="30"/>
      <c r="E296" s="31" t="s">
        <v>72</v>
      </c>
      <c r="F296" s="197" t="s">
        <v>50</v>
      </c>
      <c r="G296" s="198"/>
      <c r="H296" s="62"/>
      <c r="I296" s="32">
        <v>1</v>
      </c>
      <c r="J296" s="24"/>
      <c r="K296" s="60">
        <f>I296*10</f>
        <v>10</v>
      </c>
      <c r="L296" s="63"/>
      <c r="M296" s="21"/>
      <c r="N296" s="21"/>
      <c r="O296" s="199"/>
      <c r="P296" s="200"/>
      <c r="Q296" s="200"/>
      <c r="R296" s="200"/>
      <c r="S296" s="200"/>
      <c r="T296" s="201"/>
      <c r="U296" s="33"/>
      <c r="V296" s="191"/>
      <c r="W296" s="29"/>
      <c r="X296" s="3"/>
    </row>
    <row r="297" spans="1:24" ht="15.75" thickBot="1" x14ac:dyDescent="0.3">
      <c r="A297" s="205"/>
      <c r="B297" s="188"/>
      <c r="C297" s="190"/>
      <c r="D297" s="35"/>
      <c r="E297" s="36"/>
      <c r="F297" s="192"/>
      <c r="G297" s="193"/>
      <c r="H297" s="62"/>
      <c r="I297" s="37"/>
      <c r="J297" s="24"/>
      <c r="K297" s="61"/>
      <c r="L297" s="63"/>
      <c r="M297" s="21"/>
      <c r="N297" s="21"/>
      <c r="O297" s="194"/>
      <c r="P297" s="195"/>
      <c r="Q297" s="195"/>
      <c r="R297" s="195"/>
      <c r="S297" s="195"/>
      <c r="T297" s="196"/>
      <c r="U297" s="33"/>
      <c r="V297" s="191"/>
      <c r="W297" s="29"/>
      <c r="X297" s="3"/>
    </row>
    <row r="298" spans="1:24" ht="15.75" thickTop="1" x14ac:dyDescent="0.25">
      <c r="A298" s="205"/>
      <c r="B298" s="41"/>
      <c r="C298" s="42"/>
      <c r="D298" s="42"/>
      <c r="E298" s="43" t="str">
        <f>IF(SUM(I296:I297)=1,"","le total des pourcentages est différent de 100")</f>
        <v/>
      </c>
      <c r="F298" s="43"/>
      <c r="G298" s="43"/>
      <c r="H298" s="69"/>
      <c r="I298" s="44">
        <f>SUM(I296:I297)</f>
        <v>1</v>
      </c>
      <c r="J298" s="39"/>
      <c r="K298" s="70">
        <f>SUM(K296:K297)</f>
        <v>10</v>
      </c>
      <c r="L298" s="71"/>
      <c r="M298" s="42"/>
      <c r="N298" s="38"/>
      <c r="O298" s="38"/>
      <c r="P298" s="38"/>
      <c r="Q298" s="38"/>
      <c r="R298" s="38"/>
      <c r="S298" s="42"/>
      <c r="T298" s="45"/>
      <c r="U298" s="42"/>
      <c r="V298" s="46"/>
      <c r="W298" s="47"/>
      <c r="X298" s="48"/>
    </row>
    <row r="299" spans="1:24" x14ac:dyDescent="0.25">
      <c r="A299" s="205"/>
      <c r="B299" s="49"/>
      <c r="C299" s="40"/>
      <c r="D299" s="40"/>
      <c r="E299" s="43"/>
      <c r="F299" s="50"/>
      <c r="G299" s="50"/>
      <c r="H299" s="72"/>
      <c r="I299" s="73"/>
      <c r="J299" s="73"/>
      <c r="K299" s="73"/>
      <c r="L299" s="73"/>
      <c r="M299" s="40"/>
      <c r="N299" s="38"/>
      <c r="O299" s="38"/>
      <c r="P299" s="38"/>
      <c r="Q299" s="38"/>
      <c r="R299" s="38"/>
      <c r="S299" s="40"/>
      <c r="T299" s="40"/>
      <c r="U299" s="40"/>
      <c r="V299" s="51"/>
      <c r="W299" s="16"/>
    </row>
    <row r="300" spans="1:24" x14ac:dyDescent="0.25">
      <c r="A300" s="205"/>
      <c r="B300" s="52"/>
      <c r="C300" s="53"/>
      <c r="D300" s="53"/>
      <c r="E300" s="54"/>
      <c r="F300" s="54"/>
      <c r="G300" s="54"/>
      <c r="H300" s="54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5"/>
      <c r="W300" s="16"/>
    </row>
    <row r="301" spans="1:24" ht="15.75" thickBot="1" x14ac:dyDescent="0.3">
      <c r="A301" s="56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8"/>
    </row>
    <row r="302" spans="1:24" ht="18.600000000000001" customHeight="1" thickTop="1" thickBot="1" x14ac:dyDescent="0.3"/>
    <row r="303" spans="1:24" ht="15.75" thickTop="1" x14ac:dyDescent="0.25">
      <c r="A303" s="13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5"/>
    </row>
    <row r="304" spans="1:24" ht="23.25" customHeight="1" x14ac:dyDescent="0.25">
      <c r="A304" s="181" t="s">
        <v>70</v>
      </c>
      <c r="B304" s="182" t="s">
        <v>17</v>
      </c>
      <c r="C304" s="183"/>
      <c r="D304" s="183"/>
      <c r="E304" s="183"/>
      <c r="F304" s="183"/>
      <c r="G304" s="183"/>
      <c r="H304" s="183"/>
      <c r="I304" s="183"/>
      <c r="J304" s="183"/>
      <c r="K304" s="183"/>
      <c r="L304" s="183"/>
      <c r="M304" s="183"/>
      <c r="N304" s="183"/>
      <c r="O304" s="183"/>
      <c r="P304" s="183"/>
      <c r="Q304" s="183"/>
      <c r="R304" s="183"/>
      <c r="S304" s="183"/>
      <c r="T304" s="183"/>
      <c r="U304" s="183"/>
      <c r="V304" s="184"/>
      <c r="W304" s="16"/>
    </row>
    <row r="305" spans="1:24" ht="24" thickBot="1" x14ac:dyDescent="0.3">
      <c r="A305" s="181"/>
      <c r="B305" s="17"/>
      <c r="C305" s="18"/>
      <c r="D305" s="18"/>
      <c r="E305" s="18"/>
      <c r="F305" s="18"/>
      <c r="G305" s="18"/>
      <c r="H305" s="67"/>
      <c r="I305" s="185" t="s">
        <v>13</v>
      </c>
      <c r="J305" s="185"/>
      <c r="K305" s="185"/>
      <c r="L305" s="68"/>
      <c r="M305" s="18"/>
      <c r="N305" s="18"/>
      <c r="O305" s="18"/>
      <c r="P305" s="18"/>
      <c r="Q305" s="18"/>
      <c r="R305" s="18"/>
      <c r="S305" s="18"/>
      <c r="T305" s="18"/>
      <c r="U305" s="18"/>
      <c r="V305" s="19"/>
      <c r="W305" s="16"/>
    </row>
    <row r="306" spans="1:24" ht="31.5" thickTop="1" thickBot="1" x14ac:dyDescent="0.3">
      <c r="A306" s="181"/>
      <c r="B306" s="20"/>
      <c r="C306" s="21"/>
      <c r="D306" s="21"/>
      <c r="E306" s="22"/>
      <c r="F306" s="186" t="s">
        <v>6</v>
      </c>
      <c r="G306" s="186"/>
      <c r="H306" s="62"/>
      <c r="I306" s="23" t="s">
        <v>7</v>
      </c>
      <c r="J306" s="24"/>
      <c r="K306" s="25" t="s">
        <v>8</v>
      </c>
      <c r="L306" s="63"/>
      <c r="M306" s="26"/>
      <c r="N306" s="26"/>
      <c r="O306" s="187" t="s">
        <v>9</v>
      </c>
      <c r="P306" s="187"/>
      <c r="Q306" s="187"/>
      <c r="R306" s="187"/>
      <c r="S306" s="187"/>
      <c r="T306" s="187"/>
      <c r="U306" s="27"/>
      <c r="V306" s="28" t="s">
        <v>10</v>
      </c>
      <c r="W306" s="29"/>
      <c r="X306" s="3"/>
    </row>
    <row r="307" spans="1:24" ht="19.5" thickTop="1" x14ac:dyDescent="0.25">
      <c r="A307" s="59" t="s">
        <v>71</v>
      </c>
      <c r="B307" s="188"/>
      <c r="C307" s="189" t="s">
        <v>14</v>
      </c>
      <c r="D307" s="30"/>
      <c r="E307" s="31" t="s">
        <v>49</v>
      </c>
      <c r="F307" s="197" t="s">
        <v>50</v>
      </c>
      <c r="G307" s="198"/>
      <c r="H307" s="62"/>
      <c r="I307" s="32">
        <v>1</v>
      </c>
      <c r="J307" s="24"/>
      <c r="K307" s="60">
        <f>I307*10</f>
        <v>10</v>
      </c>
      <c r="L307" s="63"/>
      <c r="M307" s="21"/>
      <c r="N307" s="21"/>
      <c r="O307" s="199"/>
      <c r="P307" s="200"/>
      <c r="Q307" s="200"/>
      <c r="R307" s="200"/>
      <c r="S307" s="200"/>
      <c r="T307" s="201"/>
      <c r="U307" s="33"/>
      <c r="V307" s="191" t="s">
        <v>18</v>
      </c>
      <c r="W307" s="29"/>
      <c r="X307" s="3"/>
    </row>
    <row r="308" spans="1:24" ht="16.5" thickBot="1" x14ac:dyDescent="0.3">
      <c r="A308" s="34" t="s">
        <v>12</v>
      </c>
      <c r="B308" s="188"/>
      <c r="C308" s="190"/>
      <c r="D308" s="35"/>
      <c r="E308" s="36"/>
      <c r="F308" s="192"/>
      <c r="G308" s="193"/>
      <c r="H308" s="62"/>
      <c r="I308" s="37"/>
      <c r="J308" s="24"/>
      <c r="K308" s="61"/>
      <c r="L308" s="63"/>
      <c r="M308" s="21"/>
      <c r="N308" s="21"/>
      <c r="O308" s="194"/>
      <c r="P308" s="195"/>
      <c r="Q308" s="195"/>
      <c r="R308" s="195"/>
      <c r="S308" s="195"/>
      <c r="T308" s="196"/>
      <c r="U308" s="33"/>
      <c r="V308" s="191"/>
      <c r="W308" s="29"/>
      <c r="X308" s="3"/>
    </row>
    <row r="309" spans="1:24" ht="15.75" thickTop="1" x14ac:dyDescent="0.25">
      <c r="A309" s="205" t="s">
        <v>102</v>
      </c>
      <c r="B309" s="41"/>
      <c r="C309" s="42"/>
      <c r="D309" s="42"/>
      <c r="E309" s="43" t="str">
        <f>IF(SUM(I307:I308)=1,"","le total des pourcentages est différent de 100")</f>
        <v/>
      </c>
      <c r="F309" s="43"/>
      <c r="G309" s="43"/>
      <c r="H309" s="69"/>
      <c r="I309" s="44">
        <f>SUM(I307:I308)</f>
        <v>1</v>
      </c>
      <c r="J309" s="39"/>
      <c r="K309" s="70">
        <f>(SUM(K307:K308))</f>
        <v>10</v>
      </c>
      <c r="L309" s="71"/>
      <c r="M309" s="42"/>
      <c r="N309" s="38"/>
      <c r="O309" s="38"/>
      <c r="P309" s="38"/>
      <c r="Q309" s="38"/>
      <c r="R309" s="38"/>
      <c r="S309" s="42"/>
      <c r="T309" s="45"/>
      <c r="U309" s="42"/>
      <c r="V309" s="191"/>
      <c r="W309" s="47"/>
      <c r="X309" s="48"/>
    </row>
    <row r="310" spans="1:24" x14ac:dyDescent="0.25">
      <c r="A310" s="205"/>
      <c r="B310" s="49"/>
      <c r="C310" s="40"/>
      <c r="D310" s="40"/>
      <c r="E310" s="43"/>
      <c r="F310" s="50"/>
      <c r="G310" s="50"/>
      <c r="H310" s="72"/>
      <c r="I310" s="73"/>
      <c r="J310" s="73"/>
      <c r="K310" s="73"/>
      <c r="L310" s="73"/>
      <c r="M310" s="40"/>
      <c r="N310" s="38"/>
      <c r="O310" s="38"/>
      <c r="P310" s="38"/>
      <c r="Q310" s="38"/>
      <c r="R310" s="38"/>
      <c r="S310" s="40"/>
      <c r="T310" s="40"/>
      <c r="U310" s="40"/>
      <c r="V310" s="191"/>
      <c r="W310" s="16"/>
    </row>
    <row r="311" spans="1:24" x14ac:dyDescent="0.25">
      <c r="A311" s="205"/>
      <c r="B311" s="49"/>
      <c r="C311" s="40"/>
      <c r="D311" s="40"/>
      <c r="E311" s="43"/>
      <c r="F311" s="50"/>
      <c r="G311" s="50"/>
      <c r="H311" s="5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191"/>
      <c r="W311" s="16"/>
    </row>
    <row r="312" spans="1:24" ht="24" thickBot="1" x14ac:dyDescent="0.3">
      <c r="A312" s="205"/>
      <c r="B312" s="17"/>
      <c r="C312" s="18"/>
      <c r="D312" s="18"/>
      <c r="E312" s="18"/>
      <c r="F312" s="18"/>
      <c r="G312" s="18"/>
      <c r="H312" s="67"/>
      <c r="I312" s="185" t="s">
        <v>15</v>
      </c>
      <c r="J312" s="185"/>
      <c r="K312" s="185"/>
      <c r="L312" s="68"/>
      <c r="M312" s="18"/>
      <c r="N312" s="18"/>
      <c r="O312" s="18"/>
      <c r="P312" s="18"/>
      <c r="Q312" s="18"/>
      <c r="R312" s="18"/>
      <c r="S312" s="18"/>
      <c r="T312" s="18"/>
      <c r="U312" s="18"/>
      <c r="V312" s="191"/>
      <c r="W312" s="16"/>
    </row>
    <row r="313" spans="1:24" ht="31.5" thickTop="1" thickBot="1" x14ac:dyDescent="0.3">
      <c r="A313" s="205"/>
      <c r="B313" s="20"/>
      <c r="C313" s="21"/>
      <c r="D313" s="21"/>
      <c r="E313" s="22"/>
      <c r="F313" s="186" t="s">
        <v>6</v>
      </c>
      <c r="G313" s="186"/>
      <c r="H313" s="62"/>
      <c r="I313" s="23" t="s">
        <v>7</v>
      </c>
      <c r="J313" s="24"/>
      <c r="K313" s="25" t="s">
        <v>8</v>
      </c>
      <c r="L313" s="63"/>
      <c r="M313" s="26"/>
      <c r="N313" s="26"/>
      <c r="O313" s="187" t="s">
        <v>9</v>
      </c>
      <c r="P313" s="187"/>
      <c r="Q313" s="187"/>
      <c r="R313" s="187"/>
      <c r="S313" s="187"/>
      <c r="T313" s="187"/>
      <c r="U313" s="27"/>
      <c r="V313" s="191"/>
      <c r="W313" s="29"/>
      <c r="X313" s="3"/>
    </row>
    <row r="314" spans="1:24" ht="15.75" thickTop="1" x14ac:dyDescent="0.25">
      <c r="A314" s="205"/>
      <c r="B314" s="188"/>
      <c r="C314" s="189" t="s">
        <v>16</v>
      </c>
      <c r="D314" s="30"/>
      <c r="E314" s="31" t="s">
        <v>49</v>
      </c>
      <c r="F314" s="197" t="s">
        <v>50</v>
      </c>
      <c r="G314" s="198"/>
      <c r="H314" s="62"/>
      <c r="I314" s="32">
        <v>1</v>
      </c>
      <c r="J314" s="24"/>
      <c r="K314" s="60">
        <f>I314*10</f>
        <v>10</v>
      </c>
      <c r="L314" s="63"/>
      <c r="M314" s="21"/>
      <c r="N314" s="21"/>
      <c r="O314" s="199"/>
      <c r="P314" s="200"/>
      <c r="Q314" s="200"/>
      <c r="R314" s="200"/>
      <c r="S314" s="200"/>
      <c r="T314" s="201"/>
      <c r="U314" s="33"/>
      <c r="V314" s="191"/>
      <c r="W314" s="29"/>
      <c r="X314" s="3"/>
    </row>
    <row r="315" spans="1:24" ht="15.75" thickBot="1" x14ac:dyDescent="0.3">
      <c r="A315" s="205"/>
      <c r="B315" s="188"/>
      <c r="C315" s="190"/>
      <c r="D315" s="35"/>
      <c r="E315" s="36"/>
      <c r="F315" s="192"/>
      <c r="G315" s="193"/>
      <c r="H315" s="62"/>
      <c r="I315" s="37"/>
      <c r="J315" s="24"/>
      <c r="K315" s="61"/>
      <c r="L315" s="63"/>
      <c r="M315" s="21"/>
      <c r="N315" s="21"/>
      <c r="O315" s="194"/>
      <c r="P315" s="195"/>
      <c r="Q315" s="195"/>
      <c r="R315" s="195"/>
      <c r="S315" s="195"/>
      <c r="T315" s="196"/>
      <c r="U315" s="33"/>
      <c r="V315" s="191"/>
      <c r="W315" s="29"/>
      <c r="X315" s="3"/>
    </row>
    <row r="316" spans="1:24" ht="15.75" thickTop="1" x14ac:dyDescent="0.25">
      <c r="A316" s="205"/>
      <c r="B316" s="41"/>
      <c r="C316" s="42"/>
      <c r="D316" s="42"/>
      <c r="E316" s="43" t="str">
        <f>IF(SUM(I314:I315)=1,"","le total des pourcentages est différent de 100")</f>
        <v/>
      </c>
      <c r="F316" s="43"/>
      <c r="G316" s="43"/>
      <c r="H316" s="69"/>
      <c r="I316" s="44">
        <f>SUM(I314:I315)</f>
        <v>1</v>
      </c>
      <c r="J316" s="39"/>
      <c r="K316" s="70">
        <f>SUM(K314:K315)</f>
        <v>10</v>
      </c>
      <c r="L316" s="71"/>
      <c r="M316" s="42"/>
      <c r="N316" s="38"/>
      <c r="O316" s="38"/>
      <c r="P316" s="38"/>
      <c r="Q316" s="38"/>
      <c r="R316" s="38"/>
      <c r="S316" s="42"/>
      <c r="T316" s="45"/>
      <c r="U316" s="42"/>
      <c r="V316" s="46"/>
      <c r="W316" s="47"/>
      <c r="X316" s="48"/>
    </row>
    <row r="317" spans="1:24" x14ac:dyDescent="0.25">
      <c r="A317" s="205"/>
      <c r="B317" s="49"/>
      <c r="C317" s="40"/>
      <c r="D317" s="40"/>
      <c r="E317" s="43"/>
      <c r="F317" s="50"/>
      <c r="G317" s="50"/>
      <c r="H317" s="72"/>
      <c r="I317" s="73"/>
      <c r="J317" s="73"/>
      <c r="K317" s="73"/>
      <c r="L317" s="73"/>
      <c r="M317" s="40"/>
      <c r="N317" s="38"/>
      <c r="O317" s="38"/>
      <c r="P317" s="38"/>
      <c r="Q317" s="38"/>
      <c r="R317" s="38"/>
      <c r="S317" s="40"/>
      <c r="T317" s="40"/>
      <c r="U317" s="40"/>
      <c r="V317" s="51"/>
      <c r="W317" s="16"/>
    </row>
    <row r="318" spans="1:24" x14ac:dyDescent="0.25">
      <c r="A318" s="205"/>
      <c r="B318" s="52"/>
      <c r="C318" s="53"/>
      <c r="D318" s="53"/>
      <c r="E318" s="54"/>
      <c r="F318" s="54"/>
      <c r="G318" s="54"/>
      <c r="H318" s="54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5"/>
      <c r="W318" s="16"/>
    </row>
    <row r="319" spans="1:24" ht="15.75" thickBot="1" x14ac:dyDescent="0.3">
      <c r="A319" s="56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8"/>
    </row>
    <row r="320" spans="1:24" ht="16.5" thickTop="1" thickBot="1" x14ac:dyDescent="0.3"/>
    <row r="321" spans="1:24" ht="15.75" thickTop="1" x14ac:dyDescent="0.25">
      <c r="A321" s="79"/>
      <c r="B321" s="80"/>
      <c r="C321" s="80"/>
      <c r="D321" s="80"/>
      <c r="E321" s="80"/>
      <c r="F321" s="80"/>
      <c r="G321" s="80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1"/>
      <c r="X321" s="78"/>
    </row>
    <row r="322" spans="1:24" ht="23.45" customHeight="1" x14ac:dyDescent="0.25">
      <c r="A322" s="159" t="s">
        <v>74</v>
      </c>
      <c r="B322" s="160" t="s">
        <v>17</v>
      </c>
      <c r="C322" s="161"/>
      <c r="D322" s="161"/>
      <c r="E322" s="161"/>
      <c r="F322" s="161"/>
      <c r="G322" s="161"/>
      <c r="H322" s="161"/>
      <c r="I322" s="161"/>
      <c r="J322" s="161"/>
      <c r="K322" s="161"/>
      <c r="L322" s="161"/>
      <c r="M322" s="161"/>
      <c r="N322" s="161"/>
      <c r="O322" s="161"/>
      <c r="P322" s="161"/>
      <c r="Q322" s="161"/>
      <c r="R322" s="161"/>
      <c r="S322" s="161"/>
      <c r="T322" s="161"/>
      <c r="U322" s="161"/>
      <c r="V322" s="162"/>
      <c r="W322" s="83"/>
      <c r="X322" s="78"/>
    </row>
    <row r="323" spans="1:24" ht="24" thickBot="1" x14ac:dyDescent="0.3">
      <c r="A323" s="159"/>
      <c r="B323" s="82"/>
      <c r="C323" s="82"/>
      <c r="D323" s="82"/>
      <c r="E323" s="82"/>
      <c r="F323" s="82"/>
      <c r="G323" s="82"/>
      <c r="H323" s="84"/>
      <c r="I323" s="163" t="s">
        <v>13</v>
      </c>
      <c r="J323" s="163"/>
      <c r="K323" s="163"/>
      <c r="L323" s="85"/>
      <c r="M323" s="82"/>
      <c r="N323" s="82"/>
      <c r="O323" s="82"/>
      <c r="P323" s="82"/>
      <c r="Q323" s="82"/>
      <c r="R323" s="82"/>
      <c r="S323" s="82"/>
      <c r="T323" s="82"/>
      <c r="U323" s="82"/>
      <c r="V323" s="86"/>
      <c r="W323" s="83"/>
      <c r="X323" s="78"/>
    </row>
    <row r="324" spans="1:24" ht="27.6" customHeight="1" thickTop="1" thickBot="1" x14ac:dyDescent="0.3">
      <c r="A324" s="159"/>
      <c r="B324" s="87"/>
      <c r="C324" s="87"/>
      <c r="D324" s="87"/>
      <c r="E324" s="88"/>
      <c r="F324" s="164" t="s">
        <v>62</v>
      </c>
      <c r="G324" s="164"/>
      <c r="H324" s="89"/>
      <c r="I324" s="90" t="s">
        <v>7</v>
      </c>
      <c r="J324" s="91"/>
      <c r="K324" s="92" t="s">
        <v>8</v>
      </c>
      <c r="L324" s="93"/>
      <c r="M324" s="94"/>
      <c r="N324" s="94"/>
      <c r="O324" s="165" t="s">
        <v>9</v>
      </c>
      <c r="P324" s="165"/>
      <c r="Q324" s="165"/>
      <c r="R324" s="165"/>
      <c r="S324" s="165"/>
      <c r="T324" s="165"/>
      <c r="U324" s="95"/>
      <c r="V324" s="96" t="s">
        <v>10</v>
      </c>
      <c r="W324" s="97"/>
      <c r="X324" s="98"/>
    </row>
    <row r="325" spans="1:24" ht="38.25" thickTop="1" x14ac:dyDescent="0.25">
      <c r="A325" s="99" t="s">
        <v>75</v>
      </c>
      <c r="B325" s="166"/>
      <c r="C325" s="167" t="s">
        <v>14</v>
      </c>
      <c r="D325" s="100"/>
      <c r="E325" s="101" t="s">
        <v>72</v>
      </c>
      <c r="F325" s="169" t="s">
        <v>50</v>
      </c>
      <c r="G325" s="170"/>
      <c r="H325" s="89"/>
      <c r="I325" s="102">
        <v>1</v>
      </c>
      <c r="J325" s="91"/>
      <c r="K325" s="103">
        <f>I325*10</f>
        <v>10</v>
      </c>
      <c r="L325" s="93"/>
      <c r="M325" s="87"/>
      <c r="N325" s="87"/>
      <c r="O325" s="171"/>
      <c r="P325" s="172"/>
      <c r="Q325" s="172"/>
      <c r="R325" s="172"/>
      <c r="S325" s="172"/>
      <c r="T325" s="173"/>
      <c r="U325" s="104"/>
      <c r="V325" s="174" t="s">
        <v>63</v>
      </c>
      <c r="W325" s="97"/>
      <c r="X325" s="98"/>
    </row>
    <row r="326" spans="1:24" ht="16.5" thickBot="1" x14ac:dyDescent="0.3">
      <c r="A326" s="105" t="s">
        <v>12</v>
      </c>
      <c r="B326" s="166"/>
      <c r="C326" s="168"/>
      <c r="D326" s="106"/>
      <c r="E326" s="107"/>
      <c r="F326" s="175"/>
      <c r="G326" s="176"/>
      <c r="H326" s="89"/>
      <c r="I326" s="108"/>
      <c r="J326" s="91"/>
      <c r="K326" s="109"/>
      <c r="L326" s="93"/>
      <c r="M326" s="87"/>
      <c r="N326" s="87"/>
      <c r="O326" s="177"/>
      <c r="P326" s="178"/>
      <c r="Q326" s="178"/>
      <c r="R326" s="178"/>
      <c r="S326" s="178"/>
      <c r="T326" s="179"/>
      <c r="U326" s="104"/>
      <c r="V326" s="174"/>
      <c r="W326" s="97"/>
      <c r="X326" s="98"/>
    </row>
    <row r="327" spans="1:24" ht="15.75" thickTop="1" x14ac:dyDescent="0.25">
      <c r="A327" s="180" t="s">
        <v>76</v>
      </c>
      <c r="B327" s="111"/>
      <c r="C327" s="111"/>
      <c r="D327" s="111"/>
      <c r="E327" s="112"/>
      <c r="F327" s="112"/>
      <c r="G327" s="112"/>
      <c r="H327" s="113"/>
      <c r="I327" s="114">
        <v>1</v>
      </c>
      <c r="J327" s="115"/>
      <c r="K327" s="116">
        <v>10</v>
      </c>
      <c r="L327" s="117"/>
      <c r="M327" s="111"/>
      <c r="N327" s="118"/>
      <c r="O327" s="118"/>
      <c r="P327" s="118"/>
      <c r="Q327" s="118"/>
      <c r="R327" s="118"/>
      <c r="S327" s="111"/>
      <c r="T327" s="119"/>
      <c r="U327" s="111"/>
      <c r="V327" s="174"/>
      <c r="W327" s="120"/>
      <c r="X327" s="110"/>
    </row>
    <row r="328" spans="1:24" x14ac:dyDescent="0.25">
      <c r="A328" s="180"/>
      <c r="B328" s="121"/>
      <c r="C328" s="121"/>
      <c r="D328" s="121"/>
      <c r="E328" s="112"/>
      <c r="F328" s="122"/>
      <c r="G328" s="122"/>
      <c r="H328" s="123"/>
      <c r="I328" s="124"/>
      <c r="J328" s="124"/>
      <c r="K328" s="124"/>
      <c r="L328" s="124"/>
      <c r="M328" s="121"/>
      <c r="N328" s="118"/>
      <c r="O328" s="118"/>
      <c r="P328" s="118"/>
      <c r="Q328" s="118"/>
      <c r="R328" s="118"/>
      <c r="S328" s="121"/>
      <c r="T328" s="121"/>
      <c r="U328" s="121"/>
      <c r="V328" s="174"/>
      <c r="W328" s="83"/>
      <c r="X328" s="78"/>
    </row>
    <row r="329" spans="1:24" x14ac:dyDescent="0.25">
      <c r="A329" s="180"/>
      <c r="B329" s="121"/>
      <c r="C329" s="121"/>
      <c r="D329" s="121"/>
      <c r="E329" s="112"/>
      <c r="F329" s="122"/>
      <c r="G329" s="122"/>
      <c r="H329" s="122"/>
      <c r="I329" s="121"/>
      <c r="J329" s="121"/>
      <c r="K329" s="121"/>
      <c r="L329" s="121"/>
      <c r="M329" s="121"/>
      <c r="N329" s="121"/>
      <c r="O329" s="121"/>
      <c r="P329" s="121"/>
      <c r="Q329" s="121"/>
      <c r="R329" s="121"/>
      <c r="S329" s="121"/>
      <c r="T329" s="121"/>
      <c r="U329" s="121"/>
      <c r="V329" s="174"/>
      <c r="W329" s="83"/>
      <c r="X329" s="78"/>
    </row>
    <row r="330" spans="1:24" ht="24" thickBot="1" x14ac:dyDescent="0.3">
      <c r="A330" s="180"/>
      <c r="B330" s="82"/>
      <c r="C330" s="82"/>
      <c r="D330" s="82"/>
      <c r="E330" s="82"/>
      <c r="F330" s="82"/>
      <c r="G330" s="82"/>
      <c r="H330" s="84"/>
      <c r="I330" s="163" t="s">
        <v>15</v>
      </c>
      <c r="J330" s="163"/>
      <c r="K330" s="163"/>
      <c r="L330" s="85"/>
      <c r="M330" s="82"/>
      <c r="N330" s="82"/>
      <c r="O330" s="82"/>
      <c r="P330" s="82"/>
      <c r="Q330" s="82"/>
      <c r="R330" s="82"/>
      <c r="S330" s="82"/>
      <c r="T330" s="82"/>
      <c r="U330" s="82"/>
      <c r="V330" s="174"/>
      <c r="W330" s="83"/>
      <c r="X330" s="78"/>
    </row>
    <row r="331" spans="1:24" ht="27.6" customHeight="1" thickTop="1" thickBot="1" x14ac:dyDescent="0.3">
      <c r="A331" s="180"/>
      <c r="B331" s="87"/>
      <c r="C331" s="87"/>
      <c r="D331" s="87"/>
      <c r="E331" s="88"/>
      <c r="F331" s="164" t="s">
        <v>62</v>
      </c>
      <c r="G331" s="164"/>
      <c r="H331" s="89"/>
      <c r="I331" s="90" t="s">
        <v>7</v>
      </c>
      <c r="J331" s="91"/>
      <c r="K331" s="92" t="s">
        <v>8</v>
      </c>
      <c r="L331" s="93"/>
      <c r="M331" s="94"/>
      <c r="N331" s="94"/>
      <c r="O331" s="165" t="s">
        <v>9</v>
      </c>
      <c r="P331" s="165"/>
      <c r="Q331" s="165"/>
      <c r="R331" s="165"/>
      <c r="S331" s="165"/>
      <c r="T331" s="165"/>
      <c r="U331" s="95"/>
      <c r="V331" s="174"/>
      <c r="W331" s="97"/>
      <c r="X331" s="98"/>
    </row>
    <row r="332" spans="1:24" ht="15.75" thickTop="1" x14ac:dyDescent="0.25">
      <c r="A332" s="180"/>
      <c r="B332" s="166"/>
      <c r="C332" s="167" t="s">
        <v>16</v>
      </c>
      <c r="D332" s="100"/>
      <c r="E332" s="101" t="s">
        <v>72</v>
      </c>
      <c r="F332" s="169" t="s">
        <v>50</v>
      </c>
      <c r="G332" s="170"/>
      <c r="H332" s="89"/>
      <c r="I332" s="102">
        <v>1</v>
      </c>
      <c r="J332" s="91"/>
      <c r="K332" s="103">
        <f>I332*10</f>
        <v>10</v>
      </c>
      <c r="L332" s="93"/>
      <c r="M332" s="87"/>
      <c r="N332" s="87"/>
      <c r="O332" s="171"/>
      <c r="P332" s="172"/>
      <c r="Q332" s="172"/>
      <c r="R332" s="172"/>
      <c r="S332" s="172"/>
      <c r="T332" s="173"/>
      <c r="U332" s="104"/>
      <c r="V332" s="174"/>
      <c r="W332" s="97"/>
      <c r="X332" s="98"/>
    </row>
    <row r="333" spans="1:24" ht="15.75" thickBot="1" x14ac:dyDescent="0.3">
      <c r="A333" s="180"/>
      <c r="B333" s="166"/>
      <c r="C333" s="168"/>
      <c r="D333" s="106"/>
      <c r="E333" s="107"/>
      <c r="F333" s="175"/>
      <c r="G333" s="176"/>
      <c r="H333" s="89"/>
      <c r="I333" s="108"/>
      <c r="J333" s="91"/>
      <c r="K333" s="125"/>
      <c r="L333" s="93"/>
      <c r="M333" s="87"/>
      <c r="N333" s="87"/>
      <c r="O333" s="177"/>
      <c r="P333" s="178"/>
      <c r="Q333" s="178"/>
      <c r="R333" s="178"/>
      <c r="S333" s="178"/>
      <c r="T333" s="179"/>
      <c r="U333" s="104"/>
      <c r="V333" s="174"/>
      <c r="W333" s="97"/>
      <c r="X333" s="98"/>
    </row>
    <row r="334" spans="1:24" ht="15.75" thickTop="1" x14ac:dyDescent="0.25">
      <c r="A334" s="180"/>
      <c r="B334" s="111"/>
      <c r="C334" s="111"/>
      <c r="D334" s="111"/>
      <c r="E334" s="112"/>
      <c r="F334" s="112"/>
      <c r="G334" s="112"/>
      <c r="H334" s="113"/>
      <c r="I334" s="114">
        <v>1</v>
      </c>
      <c r="J334" s="115"/>
      <c r="K334" s="116">
        <v>10</v>
      </c>
      <c r="L334" s="117"/>
      <c r="M334" s="111"/>
      <c r="N334" s="118"/>
      <c r="O334" s="118"/>
      <c r="P334" s="118"/>
      <c r="Q334" s="118"/>
      <c r="R334" s="118"/>
      <c r="S334" s="111"/>
      <c r="T334" s="119"/>
      <c r="U334" s="111"/>
      <c r="V334" s="126"/>
      <c r="W334" s="120"/>
      <c r="X334" s="110"/>
    </row>
    <row r="335" spans="1:24" x14ac:dyDescent="0.25">
      <c r="A335" s="180"/>
      <c r="B335" s="121"/>
      <c r="C335" s="121"/>
      <c r="D335" s="121"/>
      <c r="E335" s="112"/>
      <c r="F335" s="122"/>
      <c r="G335" s="122"/>
      <c r="H335" s="123"/>
      <c r="I335" s="124"/>
      <c r="J335" s="124"/>
      <c r="K335" s="124"/>
      <c r="L335" s="124"/>
      <c r="M335" s="121"/>
      <c r="N335" s="118"/>
      <c r="O335" s="118"/>
      <c r="P335" s="118"/>
      <c r="Q335" s="118"/>
      <c r="R335" s="118"/>
      <c r="S335" s="121"/>
      <c r="T335" s="121"/>
      <c r="U335" s="121"/>
      <c r="V335" s="127"/>
      <c r="W335" s="83"/>
      <c r="X335" s="78"/>
    </row>
    <row r="336" spans="1:24" x14ac:dyDescent="0.25">
      <c r="A336" s="180"/>
      <c r="B336" s="128"/>
      <c r="C336" s="128"/>
      <c r="D336" s="128"/>
      <c r="E336" s="129"/>
      <c r="F336" s="129"/>
      <c r="G336" s="129"/>
      <c r="H336" s="129"/>
      <c r="I336" s="128"/>
      <c r="J336" s="128"/>
      <c r="K336" s="128"/>
      <c r="L336" s="128"/>
      <c r="M336" s="128"/>
      <c r="N336" s="128"/>
      <c r="O336" s="128"/>
      <c r="P336" s="128"/>
      <c r="Q336" s="128"/>
      <c r="R336" s="128"/>
      <c r="S336" s="128"/>
      <c r="T336" s="128"/>
      <c r="U336" s="128"/>
      <c r="V336" s="130"/>
      <c r="W336" s="83"/>
      <c r="X336" s="78"/>
    </row>
    <row r="337" spans="1:24" ht="15.75" thickBot="1" x14ac:dyDescent="0.3">
      <c r="A337" s="131"/>
      <c r="B337" s="132"/>
      <c r="C337" s="132"/>
      <c r="D337" s="132"/>
      <c r="E337" s="132"/>
      <c r="F337" s="132"/>
      <c r="G337" s="132"/>
      <c r="H337" s="132"/>
      <c r="I337" s="132"/>
      <c r="J337" s="132"/>
      <c r="K337" s="132"/>
      <c r="L337" s="132"/>
      <c r="M337" s="132"/>
      <c r="N337" s="132"/>
      <c r="O337" s="132"/>
      <c r="P337" s="132"/>
      <c r="Q337" s="132"/>
      <c r="R337" s="132"/>
      <c r="S337" s="132"/>
      <c r="T337" s="132"/>
      <c r="U337" s="132"/>
      <c r="V337" s="132"/>
      <c r="W337" s="133"/>
      <c r="X337" s="78"/>
    </row>
    <row r="338" spans="1:24" ht="16.5" thickTop="1" thickBot="1" x14ac:dyDescent="0.3">
      <c r="A338" s="78"/>
      <c r="B338" s="78"/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</row>
    <row r="339" spans="1:24" ht="15.75" thickTop="1" x14ac:dyDescent="0.25">
      <c r="A339" s="79"/>
      <c r="B339" s="80"/>
      <c r="C339" s="80"/>
      <c r="D339" s="80"/>
      <c r="E339" s="80"/>
      <c r="F339" s="80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1"/>
      <c r="X339" s="78"/>
    </row>
    <row r="340" spans="1:24" ht="23.45" customHeight="1" x14ac:dyDescent="0.25">
      <c r="A340" s="159" t="s">
        <v>77</v>
      </c>
      <c r="B340" s="160" t="s">
        <v>17</v>
      </c>
      <c r="C340" s="161"/>
      <c r="D340" s="161"/>
      <c r="E340" s="161"/>
      <c r="F340" s="161"/>
      <c r="G340" s="161"/>
      <c r="H340" s="161"/>
      <c r="I340" s="161"/>
      <c r="J340" s="161"/>
      <c r="K340" s="161"/>
      <c r="L340" s="161"/>
      <c r="M340" s="161"/>
      <c r="N340" s="161"/>
      <c r="O340" s="161"/>
      <c r="P340" s="161"/>
      <c r="Q340" s="161"/>
      <c r="R340" s="161"/>
      <c r="S340" s="161"/>
      <c r="T340" s="161"/>
      <c r="U340" s="161"/>
      <c r="V340" s="162"/>
      <c r="W340" s="83"/>
      <c r="X340" s="78"/>
    </row>
    <row r="341" spans="1:24" ht="24" thickBot="1" x14ac:dyDescent="0.3">
      <c r="A341" s="159"/>
      <c r="B341" s="82"/>
      <c r="C341" s="82"/>
      <c r="D341" s="82"/>
      <c r="E341" s="82"/>
      <c r="F341" s="82"/>
      <c r="G341" s="82"/>
      <c r="H341" s="84"/>
      <c r="I341" s="163" t="s">
        <v>13</v>
      </c>
      <c r="J341" s="163"/>
      <c r="K341" s="163"/>
      <c r="L341" s="85"/>
      <c r="M341" s="82"/>
      <c r="N341" s="82"/>
      <c r="O341" s="82"/>
      <c r="P341" s="82"/>
      <c r="Q341" s="82"/>
      <c r="R341" s="82"/>
      <c r="S341" s="82"/>
      <c r="T341" s="82"/>
      <c r="U341" s="82"/>
      <c r="V341" s="86"/>
      <c r="W341" s="83"/>
      <c r="X341" s="78"/>
    </row>
    <row r="342" spans="1:24" ht="31.5" customHeight="1" thickTop="1" thickBot="1" x14ac:dyDescent="0.3">
      <c r="A342" s="99" t="s">
        <v>106</v>
      </c>
      <c r="B342" s="87"/>
      <c r="C342" s="87"/>
      <c r="D342" s="87"/>
      <c r="E342" s="88"/>
      <c r="F342" s="164" t="s">
        <v>62</v>
      </c>
      <c r="G342" s="164"/>
      <c r="H342" s="89"/>
      <c r="I342" s="90" t="s">
        <v>7</v>
      </c>
      <c r="J342" s="91"/>
      <c r="K342" s="92" t="s">
        <v>8</v>
      </c>
      <c r="L342" s="93"/>
      <c r="M342" s="94"/>
      <c r="N342" s="94"/>
      <c r="O342" s="165" t="s">
        <v>9</v>
      </c>
      <c r="P342" s="165"/>
      <c r="Q342" s="165"/>
      <c r="R342" s="165"/>
      <c r="S342" s="165"/>
      <c r="T342" s="165"/>
      <c r="U342" s="95"/>
      <c r="V342" s="96" t="s">
        <v>10</v>
      </c>
      <c r="W342" s="97"/>
      <c r="X342" s="98"/>
    </row>
    <row r="343" spans="1:24" ht="19.5" thickTop="1" x14ac:dyDescent="0.25">
      <c r="A343" s="99"/>
      <c r="B343" s="166"/>
      <c r="C343" s="167" t="s">
        <v>14</v>
      </c>
      <c r="D343" s="100"/>
      <c r="E343" s="101" t="s">
        <v>64</v>
      </c>
      <c r="F343" s="169" t="s">
        <v>78</v>
      </c>
      <c r="G343" s="170"/>
      <c r="H343" s="89"/>
      <c r="I343" s="102">
        <v>1</v>
      </c>
      <c r="J343" s="91"/>
      <c r="K343" s="103">
        <f>I343*10</f>
        <v>10</v>
      </c>
      <c r="L343" s="93"/>
      <c r="M343" s="87"/>
      <c r="N343" s="87"/>
      <c r="O343" s="171"/>
      <c r="P343" s="172"/>
      <c r="Q343" s="172"/>
      <c r="R343" s="172"/>
      <c r="S343" s="172"/>
      <c r="T343" s="173"/>
      <c r="U343" s="104"/>
      <c r="V343" s="174" t="s">
        <v>63</v>
      </c>
      <c r="W343" s="97"/>
      <c r="X343" s="98"/>
    </row>
    <row r="344" spans="1:24" ht="16.5" thickBot="1" x14ac:dyDescent="0.3">
      <c r="A344" s="105" t="s">
        <v>12</v>
      </c>
      <c r="B344" s="166"/>
      <c r="C344" s="168"/>
      <c r="D344" s="106"/>
      <c r="E344" s="107"/>
      <c r="F344" s="175"/>
      <c r="G344" s="176"/>
      <c r="H344" s="89"/>
      <c r="I344" s="108"/>
      <c r="J344" s="91"/>
      <c r="K344" s="109"/>
      <c r="L344" s="93"/>
      <c r="M344" s="87"/>
      <c r="N344" s="87"/>
      <c r="O344" s="177"/>
      <c r="P344" s="178"/>
      <c r="Q344" s="178"/>
      <c r="R344" s="178"/>
      <c r="S344" s="178"/>
      <c r="T344" s="179"/>
      <c r="U344" s="104"/>
      <c r="V344" s="174"/>
      <c r="W344" s="97"/>
      <c r="X344" s="98"/>
    </row>
    <row r="345" spans="1:24" ht="15.75" thickTop="1" x14ac:dyDescent="0.25">
      <c r="A345" s="180" t="s">
        <v>61</v>
      </c>
      <c r="B345" s="111"/>
      <c r="C345" s="111"/>
      <c r="D345" s="111"/>
      <c r="E345" s="112"/>
      <c r="F345" s="112"/>
      <c r="G345" s="112"/>
      <c r="H345" s="113"/>
      <c r="I345" s="114">
        <v>1</v>
      </c>
      <c r="J345" s="115"/>
      <c r="K345" s="116">
        <v>10</v>
      </c>
      <c r="L345" s="117"/>
      <c r="M345" s="111"/>
      <c r="N345" s="118"/>
      <c r="O345" s="118"/>
      <c r="P345" s="118"/>
      <c r="Q345" s="118"/>
      <c r="R345" s="118"/>
      <c r="S345" s="111"/>
      <c r="T345" s="119"/>
      <c r="U345" s="111"/>
      <c r="V345" s="174"/>
      <c r="W345" s="120"/>
      <c r="X345" s="110"/>
    </row>
    <row r="346" spans="1:24" x14ac:dyDescent="0.25">
      <c r="A346" s="180"/>
      <c r="B346" s="121"/>
      <c r="C346" s="121"/>
      <c r="D346" s="121"/>
      <c r="E346" s="112"/>
      <c r="F346" s="122"/>
      <c r="G346" s="122"/>
      <c r="H346" s="123"/>
      <c r="I346" s="124"/>
      <c r="J346" s="124"/>
      <c r="K346" s="124"/>
      <c r="L346" s="124"/>
      <c r="M346" s="121"/>
      <c r="N346" s="118"/>
      <c r="O346" s="118"/>
      <c r="P346" s="118"/>
      <c r="Q346" s="118"/>
      <c r="R346" s="118"/>
      <c r="S346" s="121"/>
      <c r="T346" s="121"/>
      <c r="U346" s="121"/>
      <c r="V346" s="174"/>
      <c r="W346" s="83"/>
      <c r="X346" s="78"/>
    </row>
    <row r="347" spans="1:24" x14ac:dyDescent="0.25">
      <c r="A347" s="180"/>
      <c r="B347" s="121"/>
      <c r="C347" s="121"/>
      <c r="D347" s="121"/>
      <c r="E347" s="112"/>
      <c r="F347" s="122"/>
      <c r="G347" s="122"/>
      <c r="H347" s="122"/>
      <c r="I347" s="121"/>
      <c r="J347" s="121"/>
      <c r="K347" s="121"/>
      <c r="L347" s="121"/>
      <c r="M347" s="121"/>
      <c r="N347" s="121"/>
      <c r="O347" s="121"/>
      <c r="P347" s="121"/>
      <c r="Q347" s="121"/>
      <c r="R347" s="121"/>
      <c r="S347" s="121"/>
      <c r="T347" s="121"/>
      <c r="U347" s="121"/>
      <c r="V347" s="174"/>
      <c r="W347" s="83"/>
      <c r="X347" s="78"/>
    </row>
    <row r="348" spans="1:24" ht="24" thickBot="1" x14ac:dyDescent="0.3">
      <c r="A348" s="180"/>
      <c r="B348" s="82"/>
      <c r="C348" s="82"/>
      <c r="D348" s="82"/>
      <c r="E348" s="82"/>
      <c r="F348" s="82"/>
      <c r="G348" s="82"/>
      <c r="H348" s="84"/>
      <c r="I348" s="163" t="s">
        <v>15</v>
      </c>
      <c r="J348" s="163"/>
      <c r="K348" s="163"/>
      <c r="L348" s="85"/>
      <c r="M348" s="82"/>
      <c r="N348" s="82"/>
      <c r="O348" s="82"/>
      <c r="P348" s="82"/>
      <c r="Q348" s="82"/>
      <c r="R348" s="82"/>
      <c r="S348" s="82"/>
      <c r="T348" s="82"/>
      <c r="U348" s="82"/>
      <c r="V348" s="174"/>
      <c r="W348" s="83"/>
      <c r="X348" s="78"/>
    </row>
    <row r="349" spans="1:24" ht="27.6" customHeight="1" thickTop="1" thickBot="1" x14ac:dyDescent="0.3">
      <c r="A349" s="180"/>
      <c r="B349" s="87"/>
      <c r="C349" s="87"/>
      <c r="D349" s="87"/>
      <c r="E349" s="88"/>
      <c r="F349" s="164" t="s">
        <v>62</v>
      </c>
      <c r="G349" s="164"/>
      <c r="H349" s="89"/>
      <c r="I349" s="90" t="s">
        <v>7</v>
      </c>
      <c r="J349" s="91"/>
      <c r="K349" s="92" t="s">
        <v>8</v>
      </c>
      <c r="L349" s="93"/>
      <c r="M349" s="94"/>
      <c r="N349" s="94"/>
      <c r="O349" s="165" t="s">
        <v>9</v>
      </c>
      <c r="P349" s="165"/>
      <c r="Q349" s="165"/>
      <c r="R349" s="165"/>
      <c r="S349" s="165"/>
      <c r="T349" s="165"/>
      <c r="U349" s="95"/>
      <c r="V349" s="174"/>
      <c r="W349" s="97"/>
      <c r="X349" s="98"/>
    </row>
    <row r="350" spans="1:24" ht="15.75" thickTop="1" x14ac:dyDescent="0.25">
      <c r="A350" s="180"/>
      <c r="B350" s="166"/>
      <c r="C350" s="167" t="s">
        <v>16</v>
      </c>
      <c r="D350" s="100"/>
      <c r="E350" s="101" t="s">
        <v>64</v>
      </c>
      <c r="F350" s="169" t="s">
        <v>78</v>
      </c>
      <c r="G350" s="170"/>
      <c r="H350" s="89"/>
      <c r="I350" s="102">
        <v>1</v>
      </c>
      <c r="J350" s="91"/>
      <c r="K350" s="103">
        <f>I350*10</f>
        <v>10</v>
      </c>
      <c r="L350" s="93"/>
      <c r="M350" s="87"/>
      <c r="N350" s="87"/>
      <c r="O350" s="171"/>
      <c r="P350" s="172"/>
      <c r="Q350" s="172"/>
      <c r="R350" s="172"/>
      <c r="S350" s="172"/>
      <c r="T350" s="173"/>
      <c r="U350" s="104"/>
      <c r="V350" s="174"/>
      <c r="W350" s="97"/>
      <c r="X350" s="98"/>
    </row>
    <row r="351" spans="1:24" ht="15.75" thickBot="1" x14ac:dyDescent="0.3">
      <c r="A351" s="180"/>
      <c r="B351" s="166"/>
      <c r="C351" s="168"/>
      <c r="D351" s="106"/>
      <c r="E351" s="107"/>
      <c r="F351" s="175"/>
      <c r="G351" s="176"/>
      <c r="H351" s="89"/>
      <c r="I351" s="108"/>
      <c r="J351" s="91"/>
      <c r="K351" s="125"/>
      <c r="L351" s="93"/>
      <c r="M351" s="87"/>
      <c r="N351" s="87"/>
      <c r="O351" s="177"/>
      <c r="P351" s="178"/>
      <c r="Q351" s="178"/>
      <c r="R351" s="178"/>
      <c r="S351" s="178"/>
      <c r="T351" s="179"/>
      <c r="U351" s="104"/>
      <c r="V351" s="174"/>
      <c r="W351" s="97"/>
      <c r="X351" s="98"/>
    </row>
    <row r="352" spans="1:24" ht="15.75" thickTop="1" x14ac:dyDescent="0.25">
      <c r="A352" s="180"/>
      <c r="B352" s="111"/>
      <c r="C352" s="111"/>
      <c r="D352" s="111"/>
      <c r="E352" s="112"/>
      <c r="F352" s="112"/>
      <c r="G352" s="112"/>
      <c r="H352" s="113"/>
      <c r="I352" s="114">
        <v>1</v>
      </c>
      <c r="J352" s="115"/>
      <c r="K352" s="116">
        <v>10</v>
      </c>
      <c r="L352" s="117"/>
      <c r="M352" s="111"/>
      <c r="N352" s="118"/>
      <c r="O352" s="118"/>
      <c r="P352" s="118"/>
      <c r="Q352" s="118"/>
      <c r="R352" s="118"/>
      <c r="S352" s="111"/>
      <c r="T352" s="119"/>
      <c r="U352" s="111"/>
      <c r="V352" s="126"/>
      <c r="W352" s="120"/>
      <c r="X352" s="110"/>
    </row>
    <row r="353" spans="1:24" x14ac:dyDescent="0.25">
      <c r="A353" s="180"/>
      <c r="B353" s="121"/>
      <c r="C353" s="121"/>
      <c r="D353" s="121"/>
      <c r="E353" s="112"/>
      <c r="F353" s="122"/>
      <c r="G353" s="122"/>
      <c r="H353" s="123"/>
      <c r="I353" s="124"/>
      <c r="J353" s="124"/>
      <c r="K353" s="124"/>
      <c r="L353" s="124"/>
      <c r="M353" s="121"/>
      <c r="N353" s="118"/>
      <c r="O353" s="118"/>
      <c r="P353" s="118"/>
      <c r="Q353" s="118"/>
      <c r="R353" s="118"/>
      <c r="S353" s="121"/>
      <c r="T353" s="121"/>
      <c r="U353" s="121"/>
      <c r="V353" s="127"/>
      <c r="W353" s="83"/>
      <c r="X353" s="78"/>
    </row>
    <row r="354" spans="1:24" x14ac:dyDescent="0.25">
      <c r="A354" s="180"/>
      <c r="B354" s="128"/>
      <c r="C354" s="128"/>
      <c r="D354" s="128"/>
      <c r="E354" s="129"/>
      <c r="F354" s="129"/>
      <c r="G354" s="129"/>
      <c r="H354" s="129"/>
      <c r="I354" s="128"/>
      <c r="J354" s="128"/>
      <c r="K354" s="128"/>
      <c r="L354" s="128"/>
      <c r="M354" s="128"/>
      <c r="N354" s="128"/>
      <c r="O354" s="128"/>
      <c r="P354" s="128"/>
      <c r="Q354" s="128"/>
      <c r="R354" s="128"/>
      <c r="S354" s="128"/>
      <c r="T354" s="128"/>
      <c r="U354" s="128"/>
      <c r="V354" s="130"/>
      <c r="W354" s="83"/>
      <c r="X354" s="78"/>
    </row>
    <row r="355" spans="1:24" ht="15.75" thickBot="1" x14ac:dyDescent="0.3">
      <c r="A355" s="131"/>
      <c r="B355" s="132"/>
      <c r="C355" s="132"/>
      <c r="D355" s="132"/>
      <c r="E355" s="132"/>
      <c r="F355" s="132"/>
      <c r="G355" s="132"/>
      <c r="H355" s="132"/>
      <c r="I355" s="132"/>
      <c r="J355" s="132"/>
      <c r="K355" s="132"/>
      <c r="L355" s="132"/>
      <c r="M355" s="132"/>
      <c r="N355" s="132"/>
      <c r="O355" s="132"/>
      <c r="P355" s="132"/>
      <c r="Q355" s="132"/>
      <c r="R355" s="132"/>
      <c r="S355" s="132"/>
      <c r="T355" s="132"/>
      <c r="U355" s="132"/>
      <c r="V355" s="132"/>
      <c r="W355" s="133"/>
      <c r="X355" s="78"/>
    </row>
    <row r="356" spans="1:24" ht="16.5" thickTop="1" thickBot="1" x14ac:dyDescent="0.3">
      <c r="A356" s="78"/>
      <c r="B356" s="78"/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</row>
    <row r="357" spans="1:24" ht="15.75" thickTop="1" x14ac:dyDescent="0.25">
      <c r="A357" s="79"/>
      <c r="B357" s="80"/>
      <c r="C357" s="80"/>
      <c r="D357" s="80"/>
      <c r="E357" s="80"/>
      <c r="F357" s="80"/>
      <c r="G357" s="80"/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1"/>
      <c r="X357" s="78"/>
    </row>
    <row r="358" spans="1:24" ht="23.45" customHeight="1" x14ac:dyDescent="0.25">
      <c r="A358" s="159" t="s">
        <v>79</v>
      </c>
      <c r="B358" s="160" t="s">
        <v>17</v>
      </c>
      <c r="C358" s="161"/>
      <c r="D358" s="161"/>
      <c r="E358" s="161"/>
      <c r="F358" s="161"/>
      <c r="G358" s="161"/>
      <c r="H358" s="161"/>
      <c r="I358" s="161"/>
      <c r="J358" s="161"/>
      <c r="K358" s="161"/>
      <c r="L358" s="161"/>
      <c r="M358" s="161"/>
      <c r="N358" s="161"/>
      <c r="O358" s="161"/>
      <c r="P358" s="161"/>
      <c r="Q358" s="161"/>
      <c r="R358" s="161"/>
      <c r="S358" s="161"/>
      <c r="T358" s="161"/>
      <c r="U358" s="161"/>
      <c r="V358" s="162"/>
      <c r="W358" s="83"/>
      <c r="X358" s="78"/>
    </row>
    <row r="359" spans="1:24" ht="24" thickBot="1" x14ac:dyDescent="0.3">
      <c r="A359" s="159"/>
      <c r="B359" s="82"/>
      <c r="C359" s="82"/>
      <c r="D359" s="82"/>
      <c r="E359" s="82"/>
      <c r="F359" s="82"/>
      <c r="G359" s="82"/>
      <c r="H359" s="84"/>
      <c r="I359" s="163" t="s">
        <v>13</v>
      </c>
      <c r="J359" s="163"/>
      <c r="K359" s="163"/>
      <c r="L359" s="85"/>
      <c r="M359" s="82"/>
      <c r="N359" s="82"/>
      <c r="O359" s="82"/>
      <c r="P359" s="82"/>
      <c r="Q359" s="82"/>
      <c r="R359" s="82"/>
      <c r="S359" s="82"/>
      <c r="T359" s="82"/>
      <c r="U359" s="82"/>
      <c r="V359" s="86"/>
      <c r="W359" s="83"/>
      <c r="X359" s="78"/>
    </row>
    <row r="360" spans="1:24" ht="27.6" customHeight="1" thickTop="1" thickBot="1" x14ac:dyDescent="0.3">
      <c r="A360" s="159"/>
      <c r="B360" s="87"/>
      <c r="C360" s="87"/>
      <c r="D360" s="87"/>
      <c r="E360" s="88"/>
      <c r="F360" s="164" t="s">
        <v>62</v>
      </c>
      <c r="G360" s="164"/>
      <c r="H360" s="89"/>
      <c r="I360" s="90" t="s">
        <v>7</v>
      </c>
      <c r="J360" s="91"/>
      <c r="K360" s="92" t="s">
        <v>8</v>
      </c>
      <c r="L360" s="93"/>
      <c r="M360" s="94"/>
      <c r="N360" s="94"/>
      <c r="O360" s="165" t="s">
        <v>9</v>
      </c>
      <c r="P360" s="165"/>
      <c r="Q360" s="165"/>
      <c r="R360" s="165"/>
      <c r="S360" s="165"/>
      <c r="T360" s="165"/>
      <c r="U360" s="95"/>
      <c r="V360" s="96" t="s">
        <v>10</v>
      </c>
      <c r="W360" s="97"/>
      <c r="X360" s="98"/>
    </row>
    <row r="361" spans="1:24" ht="38.25" thickTop="1" x14ac:dyDescent="0.25">
      <c r="A361" s="99" t="s">
        <v>80</v>
      </c>
      <c r="B361" s="166"/>
      <c r="C361" s="167" t="s">
        <v>14</v>
      </c>
      <c r="D361" s="100"/>
      <c r="E361" s="101" t="s">
        <v>64</v>
      </c>
      <c r="F361" s="169"/>
      <c r="G361" s="170"/>
      <c r="H361" s="89"/>
      <c r="I361" s="102">
        <v>1</v>
      </c>
      <c r="J361" s="91"/>
      <c r="K361" s="103">
        <f>I361*10</f>
        <v>10</v>
      </c>
      <c r="L361" s="93"/>
      <c r="M361" s="87"/>
      <c r="N361" s="87"/>
      <c r="O361" s="171"/>
      <c r="P361" s="172"/>
      <c r="Q361" s="172"/>
      <c r="R361" s="172"/>
      <c r="S361" s="172"/>
      <c r="T361" s="173"/>
      <c r="U361" s="104"/>
      <c r="V361" s="174" t="s">
        <v>63</v>
      </c>
      <c r="W361" s="97"/>
      <c r="X361" s="98"/>
    </row>
    <row r="362" spans="1:24" ht="16.5" thickBot="1" x14ac:dyDescent="0.3">
      <c r="A362" s="105" t="s">
        <v>12</v>
      </c>
      <c r="B362" s="166"/>
      <c r="C362" s="168"/>
      <c r="D362" s="106"/>
      <c r="E362" s="107"/>
      <c r="F362" s="175"/>
      <c r="G362" s="176"/>
      <c r="H362" s="89"/>
      <c r="I362" s="108"/>
      <c r="J362" s="91"/>
      <c r="K362" s="109"/>
      <c r="L362" s="93"/>
      <c r="M362" s="87"/>
      <c r="N362" s="87"/>
      <c r="O362" s="177"/>
      <c r="P362" s="178"/>
      <c r="Q362" s="178"/>
      <c r="R362" s="178"/>
      <c r="S362" s="178"/>
      <c r="T362" s="179"/>
      <c r="U362" s="104"/>
      <c r="V362" s="174"/>
      <c r="W362" s="97"/>
      <c r="X362" s="98"/>
    </row>
    <row r="363" spans="1:24" ht="15.75" thickTop="1" x14ac:dyDescent="0.25">
      <c r="A363" s="180" t="s">
        <v>95</v>
      </c>
      <c r="B363" s="111"/>
      <c r="C363" s="111"/>
      <c r="D363" s="111"/>
      <c r="E363" s="112"/>
      <c r="F363" s="112"/>
      <c r="G363" s="112"/>
      <c r="H363" s="113"/>
      <c r="I363" s="114">
        <v>1</v>
      </c>
      <c r="J363" s="115"/>
      <c r="K363" s="116">
        <v>10</v>
      </c>
      <c r="L363" s="117"/>
      <c r="M363" s="111"/>
      <c r="N363" s="118"/>
      <c r="O363" s="118"/>
      <c r="P363" s="118"/>
      <c r="Q363" s="118"/>
      <c r="R363" s="118"/>
      <c r="S363" s="111"/>
      <c r="T363" s="119"/>
      <c r="U363" s="111"/>
      <c r="V363" s="174"/>
      <c r="W363" s="120"/>
      <c r="X363" s="110"/>
    </row>
    <row r="364" spans="1:24" x14ac:dyDescent="0.25">
      <c r="A364" s="180"/>
      <c r="B364" s="121"/>
      <c r="C364" s="121"/>
      <c r="D364" s="121"/>
      <c r="E364" s="112"/>
      <c r="F364" s="122"/>
      <c r="G364" s="122"/>
      <c r="H364" s="123"/>
      <c r="I364" s="124"/>
      <c r="J364" s="124"/>
      <c r="K364" s="124"/>
      <c r="L364" s="124"/>
      <c r="M364" s="121"/>
      <c r="N364" s="118"/>
      <c r="O364" s="118"/>
      <c r="P364" s="118"/>
      <c r="Q364" s="118"/>
      <c r="R364" s="118"/>
      <c r="S364" s="121"/>
      <c r="T364" s="121"/>
      <c r="U364" s="121"/>
      <c r="V364" s="174"/>
      <c r="W364" s="83"/>
      <c r="X364" s="78"/>
    </row>
    <row r="365" spans="1:24" x14ac:dyDescent="0.25">
      <c r="A365" s="180"/>
      <c r="B365" s="121"/>
      <c r="C365" s="121"/>
      <c r="D365" s="121"/>
      <c r="E365" s="112"/>
      <c r="F365" s="122"/>
      <c r="G365" s="122"/>
      <c r="H365" s="122"/>
      <c r="I365" s="121"/>
      <c r="J365" s="121"/>
      <c r="K365" s="121"/>
      <c r="L365" s="121"/>
      <c r="M365" s="121"/>
      <c r="N365" s="121"/>
      <c r="O365" s="121"/>
      <c r="P365" s="121"/>
      <c r="Q365" s="121"/>
      <c r="R365" s="121"/>
      <c r="S365" s="121"/>
      <c r="T365" s="121"/>
      <c r="U365" s="121"/>
      <c r="V365" s="174"/>
      <c r="W365" s="83"/>
      <c r="X365" s="78"/>
    </row>
    <row r="366" spans="1:24" ht="24" thickBot="1" x14ac:dyDescent="0.3">
      <c r="A366" s="180"/>
      <c r="B366" s="82"/>
      <c r="C366" s="82"/>
      <c r="D366" s="82"/>
      <c r="E366" s="82"/>
      <c r="F366" s="82"/>
      <c r="G366" s="82"/>
      <c r="H366" s="84"/>
      <c r="I366" s="163" t="s">
        <v>15</v>
      </c>
      <c r="J366" s="163"/>
      <c r="K366" s="163"/>
      <c r="L366" s="85"/>
      <c r="M366" s="82"/>
      <c r="N366" s="82"/>
      <c r="O366" s="82"/>
      <c r="P366" s="82"/>
      <c r="Q366" s="82"/>
      <c r="R366" s="82"/>
      <c r="S366" s="82"/>
      <c r="T366" s="82"/>
      <c r="U366" s="82"/>
      <c r="V366" s="174"/>
      <c r="W366" s="83"/>
      <c r="X366" s="78"/>
    </row>
    <row r="367" spans="1:24" ht="27.6" customHeight="1" thickTop="1" thickBot="1" x14ac:dyDescent="0.3">
      <c r="A367" s="180"/>
      <c r="B367" s="87"/>
      <c r="C367" s="87"/>
      <c r="D367" s="87"/>
      <c r="E367" s="88"/>
      <c r="F367" s="164" t="s">
        <v>62</v>
      </c>
      <c r="G367" s="164"/>
      <c r="H367" s="89"/>
      <c r="I367" s="90" t="s">
        <v>7</v>
      </c>
      <c r="J367" s="91"/>
      <c r="K367" s="92" t="s">
        <v>8</v>
      </c>
      <c r="L367" s="93"/>
      <c r="M367" s="94"/>
      <c r="N367" s="94"/>
      <c r="O367" s="165" t="s">
        <v>9</v>
      </c>
      <c r="P367" s="165"/>
      <c r="Q367" s="165"/>
      <c r="R367" s="165"/>
      <c r="S367" s="165"/>
      <c r="T367" s="165"/>
      <c r="U367" s="95"/>
      <c r="V367" s="174"/>
      <c r="W367" s="97"/>
      <c r="X367" s="98"/>
    </row>
    <row r="368" spans="1:24" ht="15.75" thickTop="1" x14ac:dyDescent="0.25">
      <c r="A368" s="180"/>
      <c r="B368" s="166"/>
      <c r="C368" s="167" t="s">
        <v>16</v>
      </c>
      <c r="D368" s="100"/>
      <c r="E368" s="101" t="s">
        <v>53</v>
      </c>
      <c r="F368" s="169" t="s">
        <v>50</v>
      </c>
      <c r="G368" s="170"/>
      <c r="H368" s="89"/>
      <c r="I368" s="102">
        <v>1</v>
      </c>
      <c r="J368" s="91"/>
      <c r="K368" s="103">
        <f>I368*10</f>
        <v>10</v>
      </c>
      <c r="L368" s="93"/>
      <c r="M368" s="87"/>
      <c r="N368" s="87"/>
      <c r="O368" s="171"/>
      <c r="P368" s="172"/>
      <c r="Q368" s="172"/>
      <c r="R368" s="172"/>
      <c r="S368" s="172"/>
      <c r="T368" s="173"/>
      <c r="U368" s="104"/>
      <c r="V368" s="174"/>
      <c r="W368" s="97"/>
      <c r="X368" s="98"/>
    </row>
    <row r="369" spans="1:24" ht="15.75" thickBot="1" x14ac:dyDescent="0.3">
      <c r="A369" s="180"/>
      <c r="B369" s="166"/>
      <c r="C369" s="168"/>
      <c r="D369" s="106"/>
      <c r="E369" s="107" t="s">
        <v>11</v>
      </c>
      <c r="F369" s="175"/>
      <c r="G369" s="176"/>
      <c r="H369" s="89"/>
      <c r="I369" s="108"/>
      <c r="J369" s="91"/>
      <c r="K369" s="125"/>
      <c r="L369" s="93"/>
      <c r="M369" s="87"/>
      <c r="N369" s="87"/>
      <c r="O369" s="177"/>
      <c r="P369" s="178"/>
      <c r="Q369" s="178"/>
      <c r="R369" s="178"/>
      <c r="S369" s="178"/>
      <c r="T369" s="179"/>
      <c r="U369" s="104"/>
      <c r="V369" s="174"/>
      <c r="W369" s="97"/>
      <c r="X369" s="98"/>
    </row>
    <row r="370" spans="1:24" ht="15.75" thickTop="1" x14ac:dyDescent="0.25">
      <c r="A370" s="180"/>
      <c r="B370" s="111"/>
      <c r="C370" s="111"/>
      <c r="D370" s="111"/>
      <c r="E370" s="112"/>
      <c r="F370" s="112"/>
      <c r="G370" s="112"/>
      <c r="H370" s="113"/>
      <c r="I370" s="114">
        <v>1</v>
      </c>
      <c r="J370" s="115"/>
      <c r="K370" s="116">
        <v>10</v>
      </c>
      <c r="L370" s="117"/>
      <c r="M370" s="111"/>
      <c r="N370" s="118"/>
      <c r="O370" s="118"/>
      <c r="P370" s="118"/>
      <c r="Q370" s="118"/>
      <c r="R370" s="118"/>
      <c r="S370" s="111"/>
      <c r="T370" s="119"/>
      <c r="U370" s="111"/>
      <c r="V370" s="126"/>
      <c r="W370" s="120"/>
      <c r="X370" s="110"/>
    </row>
    <row r="371" spans="1:24" x14ac:dyDescent="0.25">
      <c r="A371" s="180"/>
      <c r="B371" s="121"/>
      <c r="C371" s="121"/>
      <c r="D371" s="121"/>
      <c r="E371" s="112"/>
      <c r="F371" s="122"/>
      <c r="G371" s="122"/>
      <c r="H371" s="123"/>
      <c r="I371" s="124"/>
      <c r="J371" s="124"/>
      <c r="K371" s="124"/>
      <c r="L371" s="124"/>
      <c r="M371" s="121"/>
      <c r="N371" s="118"/>
      <c r="O371" s="118"/>
      <c r="P371" s="118"/>
      <c r="Q371" s="118"/>
      <c r="R371" s="118"/>
      <c r="S371" s="121"/>
      <c r="T371" s="121"/>
      <c r="U371" s="121"/>
      <c r="V371" s="127"/>
      <c r="W371" s="83"/>
      <c r="X371" s="78"/>
    </row>
    <row r="372" spans="1:24" x14ac:dyDescent="0.25">
      <c r="A372" s="180"/>
      <c r="B372" s="128"/>
      <c r="C372" s="128"/>
      <c r="D372" s="128"/>
      <c r="E372" s="129"/>
      <c r="F372" s="129"/>
      <c r="G372" s="129"/>
      <c r="H372" s="129"/>
      <c r="I372" s="128"/>
      <c r="J372" s="128"/>
      <c r="K372" s="128"/>
      <c r="L372" s="128"/>
      <c r="M372" s="128"/>
      <c r="N372" s="128"/>
      <c r="O372" s="128"/>
      <c r="P372" s="128"/>
      <c r="Q372" s="128"/>
      <c r="R372" s="128"/>
      <c r="S372" s="128"/>
      <c r="T372" s="128"/>
      <c r="U372" s="128"/>
      <c r="V372" s="130"/>
      <c r="W372" s="83"/>
      <c r="X372" s="78"/>
    </row>
    <row r="373" spans="1:24" ht="15.75" thickBot="1" x14ac:dyDescent="0.3">
      <c r="A373" s="131"/>
      <c r="B373" s="132"/>
      <c r="C373" s="132"/>
      <c r="D373" s="132"/>
      <c r="E373" s="132"/>
      <c r="F373" s="132"/>
      <c r="G373" s="132"/>
      <c r="H373" s="132"/>
      <c r="I373" s="132"/>
      <c r="J373" s="132"/>
      <c r="K373" s="132"/>
      <c r="L373" s="132"/>
      <c r="M373" s="132"/>
      <c r="N373" s="132"/>
      <c r="O373" s="132"/>
      <c r="P373" s="132"/>
      <c r="Q373" s="132"/>
      <c r="R373" s="132"/>
      <c r="S373" s="132"/>
      <c r="T373" s="132"/>
      <c r="U373" s="132"/>
      <c r="V373" s="132"/>
      <c r="W373" s="133"/>
      <c r="X373" s="78"/>
    </row>
    <row r="374" spans="1:24" ht="16.5" thickTop="1" thickBot="1" x14ac:dyDescent="0.3">
      <c r="A374" s="134"/>
      <c r="B374" s="134"/>
      <c r="C374" s="134"/>
      <c r="D374" s="134"/>
      <c r="E374" s="134"/>
      <c r="F374" s="134"/>
      <c r="G374" s="134"/>
      <c r="H374" s="134"/>
      <c r="I374" s="134"/>
      <c r="J374" s="134"/>
      <c r="K374" s="134"/>
      <c r="L374" s="134"/>
      <c r="M374" s="134"/>
      <c r="N374" s="134"/>
      <c r="O374" s="134"/>
      <c r="P374" s="134"/>
      <c r="Q374" s="134"/>
      <c r="R374" s="134"/>
      <c r="S374" s="134"/>
      <c r="T374" s="134"/>
      <c r="U374" s="134"/>
      <c r="V374" s="134"/>
      <c r="W374" s="134"/>
      <c r="X374" s="78"/>
    </row>
    <row r="375" spans="1:24" ht="17.25" thickTop="1" thickBot="1" x14ac:dyDescent="0.3">
      <c r="A375" s="134"/>
      <c r="B375" s="134"/>
      <c r="C375" s="134"/>
      <c r="D375" s="134"/>
      <c r="E375" s="134"/>
      <c r="F375" s="134"/>
      <c r="G375" s="134"/>
      <c r="H375" s="134"/>
      <c r="I375" s="134"/>
      <c r="J375" s="134"/>
      <c r="K375" s="134"/>
      <c r="L375" s="134"/>
      <c r="M375" s="134"/>
      <c r="N375" s="134"/>
      <c r="O375" s="134"/>
      <c r="P375" s="134"/>
      <c r="Q375" s="134"/>
      <c r="R375" s="134"/>
      <c r="S375" s="134"/>
      <c r="T375" s="75" t="s">
        <v>20</v>
      </c>
      <c r="U375" s="76"/>
      <c r="V375" s="77">
        <v>6</v>
      </c>
      <c r="W375" s="134"/>
      <c r="X375" s="78"/>
    </row>
    <row r="376" spans="1:24" ht="15.75" thickTop="1" x14ac:dyDescent="0.25">
      <c r="A376" s="79"/>
      <c r="B376" s="80"/>
      <c r="C376" s="80"/>
      <c r="D376" s="80"/>
      <c r="E376" s="80"/>
      <c r="F376" s="80"/>
      <c r="G376" s="80"/>
      <c r="H376" s="80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1"/>
      <c r="X376" s="78"/>
    </row>
    <row r="377" spans="1:24" ht="23.45" customHeight="1" x14ac:dyDescent="0.25">
      <c r="A377" s="159" t="s">
        <v>81</v>
      </c>
      <c r="B377" s="160" t="s">
        <v>17</v>
      </c>
      <c r="C377" s="161"/>
      <c r="D377" s="161"/>
      <c r="E377" s="161"/>
      <c r="F377" s="161"/>
      <c r="G377" s="161"/>
      <c r="H377" s="161"/>
      <c r="I377" s="161"/>
      <c r="J377" s="161"/>
      <c r="K377" s="161"/>
      <c r="L377" s="161"/>
      <c r="M377" s="161"/>
      <c r="N377" s="161"/>
      <c r="O377" s="161"/>
      <c r="P377" s="161"/>
      <c r="Q377" s="161"/>
      <c r="R377" s="161"/>
      <c r="S377" s="161"/>
      <c r="T377" s="161"/>
      <c r="U377" s="161"/>
      <c r="V377" s="162"/>
      <c r="W377" s="83"/>
      <c r="X377" s="78"/>
    </row>
    <row r="378" spans="1:24" ht="24" thickBot="1" x14ac:dyDescent="0.3">
      <c r="A378" s="159"/>
      <c r="B378" s="82"/>
      <c r="C378" s="82"/>
      <c r="D378" s="82"/>
      <c r="E378" s="82"/>
      <c r="F378" s="82"/>
      <c r="G378" s="82"/>
      <c r="H378" s="84"/>
      <c r="I378" s="163" t="s">
        <v>13</v>
      </c>
      <c r="J378" s="163"/>
      <c r="K378" s="163"/>
      <c r="L378" s="85"/>
      <c r="M378" s="82"/>
      <c r="N378" s="82"/>
      <c r="O378" s="82"/>
      <c r="P378" s="82"/>
      <c r="Q378" s="82"/>
      <c r="R378" s="82"/>
      <c r="S378" s="82"/>
      <c r="T378" s="82"/>
      <c r="U378" s="82"/>
      <c r="V378" s="86"/>
      <c r="W378" s="83"/>
      <c r="X378" s="78"/>
    </row>
    <row r="379" spans="1:24" ht="27.6" customHeight="1" thickTop="1" thickBot="1" x14ac:dyDescent="0.3">
      <c r="A379" s="159"/>
      <c r="B379" s="87"/>
      <c r="C379" s="87"/>
      <c r="D379" s="87"/>
      <c r="E379" s="88"/>
      <c r="F379" s="164" t="s">
        <v>62</v>
      </c>
      <c r="G379" s="164"/>
      <c r="H379" s="89"/>
      <c r="I379" s="90" t="s">
        <v>7</v>
      </c>
      <c r="J379" s="91"/>
      <c r="K379" s="92" t="s">
        <v>8</v>
      </c>
      <c r="L379" s="93"/>
      <c r="M379" s="94"/>
      <c r="N379" s="94"/>
      <c r="O379" s="165" t="s">
        <v>9</v>
      </c>
      <c r="P379" s="165"/>
      <c r="Q379" s="165"/>
      <c r="R379" s="165"/>
      <c r="S379" s="165"/>
      <c r="T379" s="165"/>
      <c r="U379" s="95"/>
      <c r="V379" s="96" t="s">
        <v>10</v>
      </c>
      <c r="W379" s="97"/>
      <c r="X379" s="98"/>
    </row>
    <row r="380" spans="1:24" ht="19.5" thickTop="1" x14ac:dyDescent="0.25">
      <c r="A380" s="99" t="s">
        <v>107</v>
      </c>
      <c r="B380" s="166"/>
      <c r="C380" s="167" t="s">
        <v>14</v>
      </c>
      <c r="D380" s="100"/>
      <c r="E380" s="101" t="s">
        <v>53</v>
      </c>
      <c r="F380" s="169" t="s">
        <v>50</v>
      </c>
      <c r="G380" s="170"/>
      <c r="H380" s="89"/>
      <c r="I380" s="102">
        <v>1</v>
      </c>
      <c r="J380" s="91"/>
      <c r="K380" s="103">
        <f>I380*10</f>
        <v>10</v>
      </c>
      <c r="L380" s="93"/>
      <c r="M380" s="87"/>
      <c r="N380" s="87"/>
      <c r="O380" s="171"/>
      <c r="P380" s="172"/>
      <c r="Q380" s="172"/>
      <c r="R380" s="172"/>
      <c r="S380" s="172"/>
      <c r="T380" s="173"/>
      <c r="U380" s="104"/>
      <c r="V380" s="174" t="s">
        <v>63</v>
      </c>
      <c r="W380" s="97"/>
      <c r="X380" s="98"/>
    </row>
    <row r="381" spans="1:24" ht="16.5" thickBot="1" x14ac:dyDescent="0.3">
      <c r="A381" s="105" t="s">
        <v>12</v>
      </c>
      <c r="B381" s="166"/>
      <c r="C381" s="168"/>
      <c r="D381" s="106"/>
      <c r="E381" s="107" t="s">
        <v>11</v>
      </c>
      <c r="F381" s="175"/>
      <c r="G381" s="176"/>
      <c r="H381" s="89"/>
      <c r="I381" s="108"/>
      <c r="J381" s="91"/>
      <c r="K381" s="109">
        <f>I381*10</f>
        <v>0</v>
      </c>
      <c r="L381" s="93"/>
      <c r="M381" s="87"/>
      <c r="N381" s="87"/>
      <c r="O381" s="177"/>
      <c r="P381" s="178"/>
      <c r="Q381" s="178"/>
      <c r="R381" s="178"/>
      <c r="S381" s="178"/>
      <c r="T381" s="179"/>
      <c r="U381" s="104"/>
      <c r="V381" s="174"/>
      <c r="W381" s="97"/>
      <c r="X381" s="98"/>
    </row>
    <row r="382" spans="1:24" ht="15.75" thickTop="1" x14ac:dyDescent="0.25">
      <c r="A382" s="180" t="s">
        <v>96</v>
      </c>
      <c r="B382" s="111"/>
      <c r="C382" s="111"/>
      <c r="D382" s="111"/>
      <c r="E382" s="112"/>
      <c r="F382" s="112"/>
      <c r="G382" s="112"/>
      <c r="H382" s="113"/>
      <c r="I382" s="114">
        <v>1</v>
      </c>
      <c r="J382" s="115"/>
      <c r="K382" s="116">
        <v>10</v>
      </c>
      <c r="L382" s="117"/>
      <c r="M382" s="111"/>
      <c r="N382" s="118"/>
      <c r="O382" s="118"/>
      <c r="P382" s="118"/>
      <c r="Q382" s="118"/>
      <c r="R382" s="118"/>
      <c r="S382" s="111"/>
      <c r="T382" s="119"/>
      <c r="U382" s="111"/>
      <c r="V382" s="174"/>
      <c r="W382" s="120"/>
      <c r="X382" s="110"/>
    </row>
    <row r="383" spans="1:24" x14ac:dyDescent="0.25">
      <c r="A383" s="180"/>
      <c r="B383" s="121"/>
      <c r="C383" s="121"/>
      <c r="D383" s="121"/>
      <c r="E383" s="112"/>
      <c r="F383" s="122"/>
      <c r="G383" s="122"/>
      <c r="H383" s="123"/>
      <c r="I383" s="124"/>
      <c r="J383" s="124"/>
      <c r="K383" s="124"/>
      <c r="L383" s="124"/>
      <c r="M383" s="121"/>
      <c r="N383" s="118"/>
      <c r="O383" s="118"/>
      <c r="P383" s="118"/>
      <c r="Q383" s="118"/>
      <c r="R383" s="118"/>
      <c r="S383" s="121"/>
      <c r="T383" s="121"/>
      <c r="U383" s="121"/>
      <c r="V383" s="174"/>
      <c r="W383" s="83"/>
      <c r="X383" s="78"/>
    </row>
    <row r="384" spans="1:24" x14ac:dyDescent="0.25">
      <c r="A384" s="180"/>
      <c r="B384" s="121"/>
      <c r="C384" s="121"/>
      <c r="D384" s="121"/>
      <c r="E384" s="112"/>
      <c r="F384" s="122"/>
      <c r="G384" s="122"/>
      <c r="H384" s="122"/>
      <c r="I384" s="121"/>
      <c r="J384" s="121"/>
      <c r="K384" s="121"/>
      <c r="L384" s="121"/>
      <c r="M384" s="121"/>
      <c r="N384" s="121"/>
      <c r="O384" s="121"/>
      <c r="P384" s="121"/>
      <c r="Q384" s="121"/>
      <c r="R384" s="121"/>
      <c r="S384" s="121"/>
      <c r="T384" s="121"/>
      <c r="U384" s="121"/>
      <c r="V384" s="174"/>
      <c r="W384" s="83"/>
      <c r="X384" s="78"/>
    </row>
    <row r="385" spans="1:24" ht="24" thickBot="1" x14ac:dyDescent="0.3">
      <c r="A385" s="180"/>
      <c r="B385" s="82"/>
      <c r="C385" s="82"/>
      <c r="D385" s="82"/>
      <c r="E385" s="82"/>
      <c r="F385" s="82"/>
      <c r="G385" s="82"/>
      <c r="H385" s="84"/>
      <c r="I385" s="163" t="s">
        <v>15</v>
      </c>
      <c r="J385" s="163"/>
      <c r="K385" s="163"/>
      <c r="L385" s="85"/>
      <c r="M385" s="82"/>
      <c r="N385" s="82"/>
      <c r="O385" s="82"/>
      <c r="P385" s="82"/>
      <c r="Q385" s="82"/>
      <c r="R385" s="82"/>
      <c r="S385" s="82"/>
      <c r="T385" s="82"/>
      <c r="U385" s="82"/>
      <c r="V385" s="174"/>
      <c r="W385" s="83"/>
      <c r="X385" s="78"/>
    </row>
    <row r="386" spans="1:24" ht="27.6" customHeight="1" thickTop="1" thickBot="1" x14ac:dyDescent="0.3">
      <c r="A386" s="180"/>
      <c r="B386" s="87"/>
      <c r="C386" s="87"/>
      <c r="D386" s="87"/>
      <c r="E386" s="88"/>
      <c r="F386" s="164" t="s">
        <v>62</v>
      </c>
      <c r="G386" s="164"/>
      <c r="H386" s="89"/>
      <c r="I386" s="90" t="s">
        <v>7</v>
      </c>
      <c r="J386" s="91"/>
      <c r="K386" s="92" t="s">
        <v>8</v>
      </c>
      <c r="L386" s="93"/>
      <c r="M386" s="94"/>
      <c r="N386" s="94"/>
      <c r="O386" s="165" t="s">
        <v>9</v>
      </c>
      <c r="P386" s="165"/>
      <c r="Q386" s="165"/>
      <c r="R386" s="165"/>
      <c r="S386" s="165"/>
      <c r="T386" s="165"/>
      <c r="U386" s="95"/>
      <c r="V386" s="174"/>
      <c r="W386" s="97"/>
      <c r="X386" s="98"/>
    </row>
    <row r="387" spans="1:24" ht="15.75" thickTop="1" x14ac:dyDescent="0.25">
      <c r="A387" s="180"/>
      <c r="B387" s="166"/>
      <c r="C387" s="167" t="s">
        <v>16</v>
      </c>
      <c r="D387" s="100"/>
      <c r="E387" s="101" t="s">
        <v>53</v>
      </c>
      <c r="F387" s="169" t="s">
        <v>50</v>
      </c>
      <c r="G387" s="170"/>
      <c r="H387" s="89"/>
      <c r="I387" s="102">
        <v>1</v>
      </c>
      <c r="J387" s="91"/>
      <c r="K387" s="103">
        <f>I387*10</f>
        <v>10</v>
      </c>
      <c r="L387" s="93"/>
      <c r="M387" s="87"/>
      <c r="N387" s="87"/>
      <c r="O387" s="171"/>
      <c r="P387" s="172"/>
      <c r="Q387" s="172"/>
      <c r="R387" s="172"/>
      <c r="S387" s="172"/>
      <c r="T387" s="173"/>
      <c r="U387" s="104"/>
      <c r="V387" s="174"/>
      <c r="W387" s="97"/>
      <c r="X387" s="98"/>
    </row>
    <row r="388" spans="1:24" ht="15.75" thickBot="1" x14ac:dyDescent="0.3">
      <c r="A388" s="180"/>
      <c r="B388" s="166"/>
      <c r="C388" s="168"/>
      <c r="D388" s="106"/>
      <c r="E388" s="107"/>
      <c r="F388" s="175"/>
      <c r="G388" s="176"/>
      <c r="H388" s="89"/>
      <c r="I388" s="108"/>
      <c r="J388" s="91"/>
      <c r="K388" s="125"/>
      <c r="L388" s="93"/>
      <c r="M388" s="87"/>
      <c r="N388" s="87"/>
      <c r="O388" s="177"/>
      <c r="P388" s="178"/>
      <c r="Q388" s="178"/>
      <c r="R388" s="178"/>
      <c r="S388" s="178"/>
      <c r="T388" s="179"/>
      <c r="U388" s="104"/>
      <c r="V388" s="174"/>
      <c r="W388" s="97"/>
      <c r="X388" s="98"/>
    </row>
    <row r="389" spans="1:24" ht="15.75" thickTop="1" x14ac:dyDescent="0.25">
      <c r="A389" s="180"/>
      <c r="B389" s="111"/>
      <c r="C389" s="111"/>
      <c r="D389" s="111"/>
      <c r="E389" s="112"/>
      <c r="F389" s="112"/>
      <c r="G389" s="112"/>
      <c r="H389" s="113"/>
      <c r="I389" s="114">
        <v>1</v>
      </c>
      <c r="J389" s="115"/>
      <c r="K389" s="116">
        <v>10</v>
      </c>
      <c r="L389" s="117"/>
      <c r="M389" s="111"/>
      <c r="N389" s="118"/>
      <c r="O389" s="118"/>
      <c r="P389" s="118"/>
      <c r="Q389" s="118"/>
      <c r="R389" s="118"/>
      <c r="S389" s="111"/>
      <c r="T389" s="119"/>
      <c r="U389" s="111"/>
      <c r="V389" s="126"/>
      <c r="W389" s="120"/>
      <c r="X389" s="110"/>
    </row>
    <row r="390" spans="1:24" x14ac:dyDescent="0.25">
      <c r="A390" s="180"/>
      <c r="B390" s="121"/>
      <c r="C390" s="121"/>
      <c r="D390" s="121"/>
      <c r="E390" s="112"/>
      <c r="F390" s="122"/>
      <c r="G390" s="122"/>
      <c r="H390" s="123"/>
      <c r="I390" s="124"/>
      <c r="J390" s="124"/>
      <c r="K390" s="124"/>
      <c r="L390" s="124"/>
      <c r="M390" s="121"/>
      <c r="N390" s="118"/>
      <c r="O390" s="118"/>
      <c r="P390" s="118"/>
      <c r="Q390" s="118"/>
      <c r="R390" s="118"/>
      <c r="S390" s="121"/>
      <c r="T390" s="121"/>
      <c r="U390" s="121"/>
      <c r="V390" s="127"/>
      <c r="W390" s="83"/>
      <c r="X390" s="78"/>
    </row>
    <row r="391" spans="1:24" x14ac:dyDescent="0.25">
      <c r="A391" s="180"/>
      <c r="B391" s="128"/>
      <c r="C391" s="128"/>
      <c r="D391" s="128"/>
      <c r="E391" s="129"/>
      <c r="F391" s="129"/>
      <c r="G391" s="129"/>
      <c r="H391" s="129"/>
      <c r="I391" s="128"/>
      <c r="J391" s="128"/>
      <c r="K391" s="128"/>
      <c r="L391" s="128"/>
      <c r="M391" s="128"/>
      <c r="N391" s="128"/>
      <c r="O391" s="128"/>
      <c r="P391" s="128"/>
      <c r="Q391" s="128"/>
      <c r="R391" s="128"/>
      <c r="S391" s="128"/>
      <c r="T391" s="128"/>
      <c r="U391" s="128"/>
      <c r="V391" s="130"/>
      <c r="W391" s="83"/>
      <c r="X391" s="78"/>
    </row>
    <row r="392" spans="1:24" ht="15.75" thickBot="1" x14ac:dyDescent="0.3">
      <c r="A392" s="131"/>
      <c r="B392" s="132"/>
      <c r="C392" s="132"/>
      <c r="D392" s="132"/>
      <c r="E392" s="132"/>
      <c r="F392" s="132"/>
      <c r="G392" s="132"/>
      <c r="H392" s="132"/>
      <c r="I392" s="132"/>
      <c r="J392" s="132"/>
      <c r="K392" s="132"/>
      <c r="L392" s="132"/>
      <c r="M392" s="132"/>
      <c r="N392" s="132"/>
      <c r="O392" s="132"/>
      <c r="P392" s="132"/>
      <c r="Q392" s="132"/>
      <c r="R392" s="132"/>
      <c r="S392" s="132"/>
      <c r="T392" s="132"/>
      <c r="U392" s="132"/>
      <c r="V392" s="132"/>
      <c r="W392" s="133"/>
      <c r="X392" s="78"/>
    </row>
    <row r="393" spans="1:24" ht="16.5" thickTop="1" thickBot="1" x14ac:dyDescent="0.3">
      <c r="A393" s="78"/>
      <c r="B393" s="78"/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</row>
    <row r="394" spans="1:24" ht="15.75" thickTop="1" x14ac:dyDescent="0.25">
      <c r="A394" s="79"/>
      <c r="B394" s="80"/>
      <c r="C394" s="80"/>
      <c r="D394" s="80"/>
      <c r="E394" s="80"/>
      <c r="F394" s="80"/>
      <c r="G394" s="80"/>
      <c r="H394" s="80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1"/>
      <c r="X394" s="78"/>
    </row>
    <row r="395" spans="1:24" ht="23.45" customHeight="1" x14ac:dyDescent="0.25">
      <c r="A395" s="159" t="s">
        <v>84</v>
      </c>
      <c r="B395" s="160" t="s">
        <v>17</v>
      </c>
      <c r="C395" s="161"/>
      <c r="D395" s="161"/>
      <c r="E395" s="161"/>
      <c r="F395" s="161"/>
      <c r="G395" s="161"/>
      <c r="H395" s="161"/>
      <c r="I395" s="161"/>
      <c r="J395" s="161"/>
      <c r="K395" s="161"/>
      <c r="L395" s="161"/>
      <c r="M395" s="161"/>
      <c r="N395" s="161"/>
      <c r="O395" s="161"/>
      <c r="P395" s="161"/>
      <c r="Q395" s="161"/>
      <c r="R395" s="161"/>
      <c r="S395" s="161"/>
      <c r="T395" s="161"/>
      <c r="U395" s="161"/>
      <c r="V395" s="162"/>
      <c r="W395" s="83"/>
      <c r="X395" s="78"/>
    </row>
    <row r="396" spans="1:24" ht="24" thickBot="1" x14ac:dyDescent="0.3">
      <c r="A396" s="159"/>
      <c r="B396" s="82"/>
      <c r="C396" s="82"/>
      <c r="D396" s="82"/>
      <c r="E396" s="82"/>
      <c r="F396" s="82"/>
      <c r="G396" s="82"/>
      <c r="H396" s="84"/>
      <c r="I396" s="163" t="s">
        <v>13</v>
      </c>
      <c r="J396" s="163"/>
      <c r="K396" s="163"/>
      <c r="L396" s="85"/>
      <c r="M396" s="82"/>
      <c r="N396" s="82"/>
      <c r="O396" s="82"/>
      <c r="P396" s="82"/>
      <c r="Q396" s="82"/>
      <c r="R396" s="82"/>
      <c r="S396" s="82"/>
      <c r="T396" s="82"/>
      <c r="U396" s="82"/>
      <c r="V396" s="86"/>
      <c r="W396" s="83"/>
      <c r="X396" s="78"/>
    </row>
    <row r="397" spans="1:24" ht="27.6" customHeight="1" thickTop="1" thickBot="1" x14ac:dyDescent="0.3">
      <c r="A397" s="159"/>
      <c r="B397" s="87"/>
      <c r="C397" s="87"/>
      <c r="D397" s="87"/>
      <c r="E397" s="88"/>
      <c r="F397" s="164" t="s">
        <v>62</v>
      </c>
      <c r="G397" s="164"/>
      <c r="H397" s="89"/>
      <c r="I397" s="90" t="s">
        <v>7</v>
      </c>
      <c r="J397" s="91"/>
      <c r="K397" s="92" t="s">
        <v>8</v>
      </c>
      <c r="L397" s="93"/>
      <c r="M397" s="94"/>
      <c r="N397" s="94"/>
      <c r="O397" s="165" t="s">
        <v>9</v>
      </c>
      <c r="P397" s="165"/>
      <c r="Q397" s="165"/>
      <c r="R397" s="165"/>
      <c r="S397" s="165"/>
      <c r="T397" s="165"/>
      <c r="U397" s="95"/>
      <c r="V397" s="96" t="s">
        <v>10</v>
      </c>
      <c r="W397" s="97"/>
      <c r="X397" s="98"/>
    </row>
    <row r="398" spans="1:24" ht="19.5" thickTop="1" x14ac:dyDescent="0.25">
      <c r="A398" s="99" t="s">
        <v>85</v>
      </c>
      <c r="B398" s="166"/>
      <c r="C398" s="167" t="s">
        <v>14</v>
      </c>
      <c r="D398" s="100"/>
      <c r="E398" s="101" t="s">
        <v>82</v>
      </c>
      <c r="F398" s="169"/>
      <c r="G398" s="170"/>
      <c r="H398" s="89"/>
      <c r="I398" s="102">
        <v>1</v>
      </c>
      <c r="J398" s="91"/>
      <c r="K398" s="103">
        <f>I398*10</f>
        <v>10</v>
      </c>
      <c r="L398" s="93"/>
      <c r="M398" s="87"/>
      <c r="N398" s="87"/>
      <c r="O398" s="171"/>
      <c r="P398" s="172"/>
      <c r="Q398" s="172"/>
      <c r="R398" s="172"/>
      <c r="S398" s="172"/>
      <c r="T398" s="173"/>
      <c r="U398" s="104"/>
      <c r="V398" s="174" t="s">
        <v>63</v>
      </c>
      <c r="W398" s="97"/>
      <c r="X398" s="98"/>
    </row>
    <row r="399" spans="1:24" ht="16.5" thickBot="1" x14ac:dyDescent="0.3">
      <c r="A399" s="105" t="s">
        <v>12</v>
      </c>
      <c r="B399" s="166"/>
      <c r="C399" s="168"/>
      <c r="D399" s="106"/>
      <c r="E399" s="107"/>
      <c r="F399" s="175"/>
      <c r="G399" s="176"/>
      <c r="H399" s="89"/>
      <c r="I399" s="108"/>
      <c r="J399" s="91"/>
      <c r="K399" s="109"/>
      <c r="L399" s="93"/>
      <c r="M399" s="87"/>
      <c r="N399" s="87"/>
      <c r="O399" s="177"/>
      <c r="P399" s="178"/>
      <c r="Q399" s="178"/>
      <c r="R399" s="178"/>
      <c r="S399" s="178"/>
      <c r="T399" s="179"/>
      <c r="U399" s="104"/>
      <c r="V399" s="174"/>
      <c r="W399" s="97"/>
      <c r="X399" s="98"/>
    </row>
    <row r="400" spans="1:24" ht="15.75" thickTop="1" x14ac:dyDescent="0.25">
      <c r="A400" s="180" t="s">
        <v>94</v>
      </c>
      <c r="B400" s="111"/>
      <c r="C400" s="111"/>
      <c r="D400" s="111"/>
      <c r="E400" s="112"/>
      <c r="F400" s="112"/>
      <c r="G400" s="112"/>
      <c r="H400" s="113"/>
      <c r="I400" s="114">
        <v>1</v>
      </c>
      <c r="J400" s="115"/>
      <c r="K400" s="116">
        <v>10</v>
      </c>
      <c r="L400" s="117"/>
      <c r="M400" s="111"/>
      <c r="N400" s="118"/>
      <c r="O400" s="118"/>
      <c r="P400" s="118"/>
      <c r="Q400" s="118"/>
      <c r="R400" s="118"/>
      <c r="S400" s="111"/>
      <c r="T400" s="119"/>
      <c r="U400" s="111"/>
      <c r="V400" s="174"/>
      <c r="W400" s="120"/>
      <c r="X400" s="110"/>
    </row>
    <row r="401" spans="1:24" x14ac:dyDescent="0.25">
      <c r="A401" s="180"/>
      <c r="B401" s="121"/>
      <c r="C401" s="121"/>
      <c r="D401" s="121"/>
      <c r="E401" s="112"/>
      <c r="F401" s="122"/>
      <c r="G401" s="122"/>
      <c r="H401" s="123"/>
      <c r="I401" s="124"/>
      <c r="J401" s="124"/>
      <c r="K401" s="124"/>
      <c r="L401" s="124"/>
      <c r="M401" s="121"/>
      <c r="N401" s="118"/>
      <c r="O401" s="118"/>
      <c r="P401" s="118"/>
      <c r="Q401" s="118"/>
      <c r="R401" s="118"/>
      <c r="S401" s="121"/>
      <c r="T401" s="121"/>
      <c r="U401" s="121"/>
      <c r="V401" s="174"/>
      <c r="W401" s="83"/>
      <c r="X401" s="78"/>
    </row>
    <row r="402" spans="1:24" x14ac:dyDescent="0.25">
      <c r="A402" s="180"/>
      <c r="B402" s="121"/>
      <c r="C402" s="121"/>
      <c r="D402" s="121"/>
      <c r="E402" s="112"/>
      <c r="F402" s="122"/>
      <c r="G402" s="122"/>
      <c r="H402" s="122"/>
      <c r="I402" s="121"/>
      <c r="J402" s="121"/>
      <c r="K402" s="121"/>
      <c r="L402" s="121"/>
      <c r="M402" s="121"/>
      <c r="N402" s="121"/>
      <c r="O402" s="121"/>
      <c r="P402" s="121"/>
      <c r="Q402" s="121"/>
      <c r="R402" s="121"/>
      <c r="S402" s="121"/>
      <c r="T402" s="121"/>
      <c r="U402" s="121"/>
      <c r="V402" s="174"/>
      <c r="W402" s="83"/>
      <c r="X402" s="78"/>
    </row>
    <row r="403" spans="1:24" ht="24" thickBot="1" x14ac:dyDescent="0.3">
      <c r="A403" s="180"/>
      <c r="B403" s="82"/>
      <c r="C403" s="82"/>
      <c r="D403" s="82"/>
      <c r="E403" s="82"/>
      <c r="F403" s="82"/>
      <c r="G403" s="82"/>
      <c r="H403" s="84"/>
      <c r="I403" s="163" t="s">
        <v>15</v>
      </c>
      <c r="J403" s="163"/>
      <c r="K403" s="163"/>
      <c r="L403" s="85"/>
      <c r="M403" s="82"/>
      <c r="N403" s="82"/>
      <c r="O403" s="82"/>
      <c r="P403" s="82"/>
      <c r="Q403" s="82"/>
      <c r="R403" s="82"/>
      <c r="S403" s="82"/>
      <c r="T403" s="82"/>
      <c r="U403" s="82"/>
      <c r="V403" s="174"/>
      <c r="W403" s="83"/>
      <c r="X403" s="78"/>
    </row>
    <row r="404" spans="1:24" ht="27.6" customHeight="1" thickTop="1" thickBot="1" x14ac:dyDescent="0.3">
      <c r="A404" s="180"/>
      <c r="B404" s="87"/>
      <c r="C404" s="87"/>
      <c r="D404" s="87"/>
      <c r="E404" s="88"/>
      <c r="F404" s="164" t="s">
        <v>62</v>
      </c>
      <c r="G404" s="164"/>
      <c r="H404" s="89"/>
      <c r="I404" s="90" t="s">
        <v>7</v>
      </c>
      <c r="J404" s="91"/>
      <c r="K404" s="92" t="s">
        <v>8</v>
      </c>
      <c r="L404" s="93"/>
      <c r="M404" s="94"/>
      <c r="N404" s="94"/>
      <c r="O404" s="165" t="s">
        <v>9</v>
      </c>
      <c r="P404" s="165"/>
      <c r="Q404" s="165"/>
      <c r="R404" s="165"/>
      <c r="S404" s="165"/>
      <c r="T404" s="165"/>
      <c r="U404" s="95"/>
      <c r="V404" s="174"/>
      <c r="W404" s="97"/>
      <c r="X404" s="98"/>
    </row>
    <row r="405" spans="1:24" ht="15.75" thickTop="1" x14ac:dyDescent="0.25">
      <c r="A405" s="180"/>
      <c r="B405" s="166"/>
      <c r="C405" s="167" t="s">
        <v>16</v>
      </c>
      <c r="D405" s="100"/>
      <c r="E405" s="101" t="s">
        <v>82</v>
      </c>
      <c r="F405" s="169"/>
      <c r="G405" s="170"/>
      <c r="H405" s="89"/>
      <c r="I405" s="102">
        <v>1</v>
      </c>
      <c r="J405" s="91"/>
      <c r="K405" s="103">
        <f>I405*10</f>
        <v>10</v>
      </c>
      <c r="L405" s="93"/>
      <c r="M405" s="87"/>
      <c r="N405" s="87"/>
      <c r="O405" s="171" t="s">
        <v>83</v>
      </c>
      <c r="P405" s="172"/>
      <c r="Q405" s="172"/>
      <c r="R405" s="172"/>
      <c r="S405" s="172"/>
      <c r="T405" s="173"/>
      <c r="U405" s="104"/>
      <c r="V405" s="174"/>
      <c r="W405" s="97"/>
      <c r="X405" s="98"/>
    </row>
    <row r="406" spans="1:24" ht="15.75" thickBot="1" x14ac:dyDescent="0.3">
      <c r="A406" s="180"/>
      <c r="B406" s="166"/>
      <c r="C406" s="168"/>
      <c r="D406" s="106"/>
      <c r="E406" s="107"/>
      <c r="F406" s="175"/>
      <c r="G406" s="176"/>
      <c r="H406" s="89"/>
      <c r="I406" s="108"/>
      <c r="J406" s="91"/>
      <c r="K406" s="125"/>
      <c r="L406" s="93"/>
      <c r="M406" s="87"/>
      <c r="N406" s="87"/>
      <c r="O406" s="177"/>
      <c r="P406" s="178"/>
      <c r="Q406" s="178"/>
      <c r="R406" s="178"/>
      <c r="S406" s="178"/>
      <c r="T406" s="179"/>
      <c r="U406" s="104"/>
      <c r="V406" s="174"/>
      <c r="W406" s="97"/>
      <c r="X406" s="98"/>
    </row>
    <row r="407" spans="1:24" ht="15.75" thickTop="1" x14ac:dyDescent="0.25">
      <c r="A407" s="180"/>
      <c r="B407" s="111"/>
      <c r="C407" s="111"/>
      <c r="D407" s="111"/>
      <c r="E407" s="112"/>
      <c r="F407" s="112"/>
      <c r="G407" s="112"/>
      <c r="H407" s="113"/>
      <c r="I407" s="114">
        <v>1</v>
      </c>
      <c r="J407" s="115"/>
      <c r="K407" s="116">
        <v>10</v>
      </c>
      <c r="L407" s="117"/>
      <c r="M407" s="111"/>
      <c r="N407" s="118"/>
      <c r="O407" s="118"/>
      <c r="P407" s="118"/>
      <c r="Q407" s="118"/>
      <c r="R407" s="118"/>
      <c r="S407" s="111"/>
      <c r="T407" s="119"/>
      <c r="U407" s="111"/>
      <c r="V407" s="126"/>
      <c r="W407" s="120"/>
      <c r="X407" s="110"/>
    </row>
    <row r="408" spans="1:24" x14ac:dyDescent="0.25">
      <c r="A408" s="180"/>
      <c r="B408" s="121"/>
      <c r="C408" s="121"/>
      <c r="D408" s="121"/>
      <c r="E408" s="112"/>
      <c r="F408" s="122"/>
      <c r="G408" s="122"/>
      <c r="H408" s="123"/>
      <c r="I408" s="124"/>
      <c r="J408" s="124"/>
      <c r="K408" s="124"/>
      <c r="L408" s="124"/>
      <c r="M408" s="121"/>
      <c r="N408" s="118"/>
      <c r="O408" s="118"/>
      <c r="P408" s="118"/>
      <c r="Q408" s="118"/>
      <c r="R408" s="118"/>
      <c r="S408" s="121"/>
      <c r="T408" s="121"/>
      <c r="U408" s="121"/>
      <c r="V408" s="127"/>
      <c r="W408" s="83"/>
      <c r="X408" s="78"/>
    </row>
    <row r="409" spans="1:24" x14ac:dyDescent="0.25">
      <c r="A409" s="180"/>
      <c r="B409" s="128"/>
      <c r="C409" s="128"/>
      <c r="D409" s="128"/>
      <c r="E409" s="129"/>
      <c r="F409" s="129"/>
      <c r="G409" s="129"/>
      <c r="H409" s="129"/>
      <c r="I409" s="128"/>
      <c r="J409" s="128"/>
      <c r="K409" s="128"/>
      <c r="L409" s="128"/>
      <c r="M409" s="128"/>
      <c r="N409" s="128"/>
      <c r="O409" s="128"/>
      <c r="P409" s="128"/>
      <c r="Q409" s="128"/>
      <c r="R409" s="128"/>
      <c r="S409" s="128"/>
      <c r="T409" s="128"/>
      <c r="U409" s="128"/>
      <c r="V409" s="130"/>
      <c r="W409" s="83"/>
      <c r="X409" s="78"/>
    </row>
    <row r="410" spans="1:24" ht="15.75" thickBot="1" x14ac:dyDescent="0.3">
      <c r="A410" s="131"/>
      <c r="B410" s="132"/>
      <c r="C410" s="132"/>
      <c r="D410" s="132"/>
      <c r="E410" s="132"/>
      <c r="F410" s="132"/>
      <c r="G410" s="132"/>
      <c r="H410" s="132"/>
      <c r="I410" s="132"/>
      <c r="J410" s="132"/>
      <c r="K410" s="132"/>
      <c r="L410" s="132"/>
      <c r="M410" s="132"/>
      <c r="N410" s="132"/>
      <c r="O410" s="132"/>
      <c r="P410" s="132"/>
      <c r="Q410" s="132"/>
      <c r="R410" s="132"/>
      <c r="S410" s="132"/>
      <c r="T410" s="132"/>
      <c r="U410" s="132"/>
      <c r="V410" s="132"/>
      <c r="W410" s="133"/>
      <c r="X410" s="78"/>
    </row>
    <row r="411" spans="1:24" ht="16.5" thickTop="1" thickBot="1" x14ac:dyDescent="0.3">
      <c r="A411" s="78"/>
      <c r="B411" s="78"/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  <c r="Q411" s="78"/>
      <c r="R411" s="78"/>
      <c r="S411" s="78"/>
      <c r="T411" s="78"/>
      <c r="U411" s="78"/>
      <c r="V411" s="78"/>
      <c r="W411" s="78"/>
      <c r="X411" s="78"/>
    </row>
    <row r="412" spans="1:24" ht="15.75" thickTop="1" x14ac:dyDescent="0.25">
      <c r="A412" s="79"/>
      <c r="B412" s="80"/>
      <c r="C412" s="80"/>
      <c r="D412" s="80"/>
      <c r="E412" s="80"/>
      <c r="F412" s="80"/>
      <c r="G412" s="80"/>
      <c r="H412" s="80"/>
      <c r="I412" s="80"/>
      <c r="J412" s="80"/>
      <c r="K412" s="80"/>
      <c r="L412" s="80"/>
      <c r="M412" s="80"/>
      <c r="N412" s="80"/>
      <c r="O412" s="80"/>
      <c r="P412" s="80"/>
      <c r="Q412" s="80"/>
      <c r="R412" s="80"/>
      <c r="S412" s="80"/>
      <c r="T412" s="80"/>
      <c r="U412" s="80"/>
      <c r="V412" s="80"/>
      <c r="W412" s="81"/>
      <c r="X412" s="78"/>
    </row>
    <row r="413" spans="1:24" ht="23.45" customHeight="1" x14ac:dyDescent="0.25">
      <c r="A413" s="159" t="s">
        <v>86</v>
      </c>
      <c r="B413" s="160" t="s">
        <v>17</v>
      </c>
      <c r="C413" s="161"/>
      <c r="D413" s="161"/>
      <c r="E413" s="161"/>
      <c r="F413" s="161"/>
      <c r="G413" s="161"/>
      <c r="H413" s="161"/>
      <c r="I413" s="161"/>
      <c r="J413" s="161"/>
      <c r="K413" s="161"/>
      <c r="L413" s="161"/>
      <c r="M413" s="161"/>
      <c r="N413" s="161"/>
      <c r="O413" s="161"/>
      <c r="P413" s="161"/>
      <c r="Q413" s="161"/>
      <c r="R413" s="161"/>
      <c r="S413" s="161"/>
      <c r="T413" s="161"/>
      <c r="U413" s="161"/>
      <c r="V413" s="162"/>
      <c r="W413" s="83"/>
      <c r="X413" s="78"/>
    </row>
    <row r="414" spans="1:24" ht="24" thickBot="1" x14ac:dyDescent="0.3">
      <c r="A414" s="159"/>
      <c r="B414" s="82"/>
      <c r="C414" s="82"/>
      <c r="D414" s="82"/>
      <c r="E414" s="82"/>
      <c r="F414" s="82"/>
      <c r="G414" s="82"/>
      <c r="H414" s="84"/>
      <c r="I414" s="163" t="s">
        <v>13</v>
      </c>
      <c r="J414" s="163"/>
      <c r="K414" s="163"/>
      <c r="L414" s="85"/>
      <c r="M414" s="82"/>
      <c r="N414" s="82"/>
      <c r="O414" s="82"/>
      <c r="P414" s="82"/>
      <c r="Q414" s="82"/>
      <c r="R414" s="82"/>
      <c r="S414" s="82"/>
      <c r="T414" s="82"/>
      <c r="U414" s="82"/>
      <c r="V414" s="86"/>
      <c r="W414" s="83"/>
      <c r="X414" s="78"/>
    </row>
    <row r="415" spans="1:24" ht="27.6" customHeight="1" thickTop="1" thickBot="1" x14ac:dyDescent="0.3">
      <c r="A415" s="159"/>
      <c r="B415" s="87"/>
      <c r="C415" s="87"/>
      <c r="D415" s="87"/>
      <c r="E415" s="88"/>
      <c r="F415" s="164" t="s">
        <v>62</v>
      </c>
      <c r="G415" s="164"/>
      <c r="H415" s="89"/>
      <c r="I415" s="90" t="s">
        <v>7</v>
      </c>
      <c r="J415" s="91"/>
      <c r="K415" s="92" t="s">
        <v>8</v>
      </c>
      <c r="L415" s="93"/>
      <c r="M415" s="94"/>
      <c r="N415" s="94"/>
      <c r="O415" s="165" t="s">
        <v>9</v>
      </c>
      <c r="P415" s="165"/>
      <c r="Q415" s="165"/>
      <c r="R415" s="165"/>
      <c r="S415" s="165"/>
      <c r="T415" s="165"/>
      <c r="U415" s="95"/>
      <c r="V415" s="96" t="s">
        <v>10</v>
      </c>
      <c r="W415" s="97"/>
      <c r="X415" s="98"/>
    </row>
    <row r="416" spans="1:24" ht="16.899999999999999" customHeight="1" thickTop="1" x14ac:dyDescent="0.25">
      <c r="A416" s="99" t="s">
        <v>87</v>
      </c>
      <c r="B416" s="166"/>
      <c r="C416" s="167" t="s">
        <v>14</v>
      </c>
      <c r="D416" s="100"/>
      <c r="E416" s="101" t="s">
        <v>53</v>
      </c>
      <c r="F416" s="169" t="s">
        <v>50</v>
      </c>
      <c r="G416" s="170"/>
      <c r="H416" s="89"/>
      <c r="I416" s="102">
        <v>1</v>
      </c>
      <c r="J416" s="91"/>
      <c r="K416" s="103">
        <f>I416*10</f>
        <v>10</v>
      </c>
      <c r="L416" s="93"/>
      <c r="M416" s="87"/>
      <c r="N416" s="87"/>
      <c r="O416" s="171"/>
      <c r="P416" s="172"/>
      <c r="Q416" s="172"/>
      <c r="R416" s="172"/>
      <c r="S416" s="172"/>
      <c r="T416" s="173"/>
      <c r="U416" s="104"/>
      <c r="V416" s="174" t="s">
        <v>63</v>
      </c>
      <c r="W416" s="97"/>
      <c r="X416" s="98"/>
    </row>
    <row r="417" spans="1:24" ht="16.5" thickBot="1" x14ac:dyDescent="0.3">
      <c r="A417" s="105" t="s">
        <v>12</v>
      </c>
      <c r="B417" s="166"/>
      <c r="C417" s="168"/>
      <c r="D417" s="106"/>
      <c r="E417" s="107"/>
      <c r="F417" s="175"/>
      <c r="G417" s="176"/>
      <c r="H417" s="89"/>
      <c r="I417" s="108"/>
      <c r="J417" s="91"/>
      <c r="K417" s="109"/>
      <c r="L417" s="93"/>
      <c r="M417" s="87"/>
      <c r="N417" s="87"/>
      <c r="O417" s="177"/>
      <c r="P417" s="178"/>
      <c r="Q417" s="178"/>
      <c r="R417" s="178"/>
      <c r="S417" s="178"/>
      <c r="T417" s="179"/>
      <c r="U417" s="104"/>
      <c r="V417" s="174"/>
      <c r="W417" s="97"/>
      <c r="X417" s="98"/>
    </row>
    <row r="418" spans="1:24" ht="15.75" thickTop="1" x14ac:dyDescent="0.25">
      <c r="A418" s="180" t="s">
        <v>93</v>
      </c>
      <c r="B418" s="111"/>
      <c r="C418" s="111"/>
      <c r="D418" s="111"/>
      <c r="E418" s="112"/>
      <c r="F418" s="112"/>
      <c r="G418" s="112"/>
      <c r="H418" s="113"/>
      <c r="I418" s="114">
        <v>1</v>
      </c>
      <c r="J418" s="115"/>
      <c r="K418" s="116">
        <v>10</v>
      </c>
      <c r="L418" s="117"/>
      <c r="M418" s="111"/>
      <c r="N418" s="118"/>
      <c r="O418" s="118"/>
      <c r="P418" s="118"/>
      <c r="Q418" s="118"/>
      <c r="R418" s="118"/>
      <c r="S418" s="111"/>
      <c r="T418" s="119"/>
      <c r="U418" s="111"/>
      <c r="V418" s="174"/>
      <c r="W418" s="120"/>
      <c r="X418" s="110"/>
    </row>
    <row r="419" spans="1:24" x14ac:dyDescent="0.25">
      <c r="A419" s="180"/>
      <c r="B419" s="121"/>
      <c r="C419" s="121"/>
      <c r="D419" s="121"/>
      <c r="E419" s="112"/>
      <c r="F419" s="122"/>
      <c r="G419" s="122"/>
      <c r="H419" s="123"/>
      <c r="I419" s="124"/>
      <c r="J419" s="124"/>
      <c r="K419" s="124"/>
      <c r="L419" s="124"/>
      <c r="M419" s="121"/>
      <c r="N419" s="118"/>
      <c r="O419" s="118"/>
      <c r="P419" s="118"/>
      <c r="Q419" s="118"/>
      <c r="R419" s="118"/>
      <c r="S419" s="121"/>
      <c r="T419" s="121"/>
      <c r="U419" s="121"/>
      <c r="V419" s="174"/>
      <c r="W419" s="83"/>
      <c r="X419" s="78"/>
    </row>
    <row r="420" spans="1:24" x14ac:dyDescent="0.25">
      <c r="A420" s="180"/>
      <c r="B420" s="121"/>
      <c r="C420" s="121"/>
      <c r="D420" s="121"/>
      <c r="E420" s="112"/>
      <c r="F420" s="122"/>
      <c r="G420" s="122"/>
      <c r="H420" s="122"/>
      <c r="I420" s="121"/>
      <c r="J420" s="121"/>
      <c r="K420" s="121"/>
      <c r="L420" s="121"/>
      <c r="M420" s="121"/>
      <c r="N420" s="121"/>
      <c r="O420" s="121"/>
      <c r="P420" s="121"/>
      <c r="Q420" s="121"/>
      <c r="R420" s="121"/>
      <c r="S420" s="121"/>
      <c r="T420" s="121"/>
      <c r="U420" s="121"/>
      <c r="V420" s="174"/>
      <c r="W420" s="83"/>
      <c r="X420" s="78"/>
    </row>
    <row r="421" spans="1:24" ht="24" thickBot="1" x14ac:dyDescent="0.3">
      <c r="A421" s="180"/>
      <c r="B421" s="82"/>
      <c r="C421" s="82"/>
      <c r="D421" s="82"/>
      <c r="E421" s="82"/>
      <c r="F421" s="82"/>
      <c r="G421" s="82"/>
      <c r="H421" s="84"/>
      <c r="I421" s="163" t="s">
        <v>15</v>
      </c>
      <c r="J421" s="163"/>
      <c r="K421" s="163"/>
      <c r="L421" s="85"/>
      <c r="M421" s="82"/>
      <c r="N421" s="82"/>
      <c r="O421" s="82"/>
      <c r="P421" s="82"/>
      <c r="Q421" s="82"/>
      <c r="R421" s="82"/>
      <c r="S421" s="82"/>
      <c r="T421" s="82"/>
      <c r="U421" s="82"/>
      <c r="V421" s="174"/>
      <c r="W421" s="83"/>
      <c r="X421" s="78"/>
    </row>
    <row r="422" spans="1:24" ht="27.6" customHeight="1" thickTop="1" thickBot="1" x14ac:dyDescent="0.3">
      <c r="A422" s="180"/>
      <c r="B422" s="87"/>
      <c r="C422" s="87"/>
      <c r="D422" s="87"/>
      <c r="E422" s="88"/>
      <c r="F422" s="164" t="s">
        <v>62</v>
      </c>
      <c r="G422" s="164"/>
      <c r="H422" s="89"/>
      <c r="I422" s="90" t="s">
        <v>7</v>
      </c>
      <c r="J422" s="91"/>
      <c r="K422" s="92" t="s">
        <v>8</v>
      </c>
      <c r="L422" s="93"/>
      <c r="M422" s="94"/>
      <c r="N422" s="94"/>
      <c r="O422" s="165" t="s">
        <v>9</v>
      </c>
      <c r="P422" s="165"/>
      <c r="Q422" s="165"/>
      <c r="R422" s="165"/>
      <c r="S422" s="165"/>
      <c r="T422" s="165"/>
      <c r="U422" s="95"/>
      <c r="V422" s="174"/>
      <c r="W422" s="97"/>
      <c r="X422" s="98"/>
    </row>
    <row r="423" spans="1:24" ht="15.75" thickTop="1" x14ac:dyDescent="0.25">
      <c r="A423" s="180"/>
      <c r="B423" s="166"/>
      <c r="C423" s="167" t="s">
        <v>16</v>
      </c>
      <c r="D423" s="100"/>
      <c r="E423" s="101" t="s">
        <v>53</v>
      </c>
      <c r="F423" s="169" t="s">
        <v>50</v>
      </c>
      <c r="G423" s="170"/>
      <c r="H423" s="89"/>
      <c r="I423" s="102">
        <v>1</v>
      </c>
      <c r="J423" s="91"/>
      <c r="K423" s="103">
        <f>I423*10</f>
        <v>10</v>
      </c>
      <c r="L423" s="93"/>
      <c r="M423" s="87"/>
      <c r="N423" s="87"/>
      <c r="O423" s="171"/>
      <c r="P423" s="172"/>
      <c r="Q423" s="172"/>
      <c r="R423" s="172"/>
      <c r="S423" s="172"/>
      <c r="T423" s="173"/>
      <c r="U423" s="104"/>
      <c r="V423" s="174"/>
      <c r="W423" s="97"/>
      <c r="X423" s="98"/>
    </row>
    <row r="424" spans="1:24" ht="15.75" thickBot="1" x14ac:dyDescent="0.3">
      <c r="A424" s="180"/>
      <c r="B424" s="166"/>
      <c r="C424" s="168"/>
      <c r="D424" s="106"/>
      <c r="E424" s="107"/>
      <c r="F424" s="175"/>
      <c r="G424" s="176"/>
      <c r="H424" s="89"/>
      <c r="I424" s="108"/>
      <c r="J424" s="91"/>
      <c r="K424" s="125"/>
      <c r="L424" s="93"/>
      <c r="M424" s="87"/>
      <c r="N424" s="87"/>
      <c r="O424" s="177"/>
      <c r="P424" s="178"/>
      <c r="Q424" s="178"/>
      <c r="R424" s="178"/>
      <c r="S424" s="178"/>
      <c r="T424" s="179"/>
      <c r="U424" s="104"/>
      <c r="V424" s="174"/>
      <c r="W424" s="97"/>
      <c r="X424" s="98"/>
    </row>
    <row r="425" spans="1:24" ht="15.75" thickTop="1" x14ac:dyDescent="0.25">
      <c r="A425" s="180"/>
      <c r="B425" s="111"/>
      <c r="C425" s="111"/>
      <c r="D425" s="111"/>
      <c r="E425" s="112"/>
      <c r="F425" s="112"/>
      <c r="G425" s="112"/>
      <c r="H425" s="113"/>
      <c r="I425" s="114">
        <v>1</v>
      </c>
      <c r="J425" s="115"/>
      <c r="K425" s="116">
        <v>10</v>
      </c>
      <c r="L425" s="117"/>
      <c r="M425" s="111"/>
      <c r="N425" s="118"/>
      <c r="O425" s="118"/>
      <c r="P425" s="118"/>
      <c r="Q425" s="118"/>
      <c r="R425" s="118"/>
      <c r="S425" s="111"/>
      <c r="T425" s="119"/>
      <c r="U425" s="111"/>
      <c r="V425" s="126"/>
      <c r="W425" s="120"/>
      <c r="X425" s="110"/>
    </row>
    <row r="426" spans="1:24" x14ac:dyDescent="0.25">
      <c r="A426" s="180"/>
      <c r="B426" s="121"/>
      <c r="C426" s="121"/>
      <c r="D426" s="121"/>
      <c r="E426" s="112"/>
      <c r="F426" s="122"/>
      <c r="G426" s="122"/>
      <c r="H426" s="123"/>
      <c r="I426" s="124"/>
      <c r="J426" s="124"/>
      <c r="K426" s="124"/>
      <c r="L426" s="124"/>
      <c r="M426" s="121"/>
      <c r="N426" s="118"/>
      <c r="O426" s="118"/>
      <c r="P426" s="118"/>
      <c r="Q426" s="118"/>
      <c r="R426" s="118"/>
      <c r="S426" s="121"/>
      <c r="T426" s="121"/>
      <c r="U426" s="121"/>
      <c r="V426" s="127"/>
      <c r="W426" s="83"/>
      <c r="X426" s="78"/>
    </row>
    <row r="427" spans="1:24" x14ac:dyDescent="0.25">
      <c r="A427" s="180"/>
      <c r="B427" s="128"/>
      <c r="C427" s="128"/>
      <c r="D427" s="128"/>
      <c r="E427" s="129"/>
      <c r="F427" s="129"/>
      <c r="G427" s="129"/>
      <c r="H427" s="129"/>
      <c r="I427" s="128"/>
      <c r="J427" s="128"/>
      <c r="K427" s="128"/>
      <c r="L427" s="128"/>
      <c r="M427" s="128"/>
      <c r="N427" s="128"/>
      <c r="O427" s="128"/>
      <c r="P427" s="128"/>
      <c r="Q427" s="128"/>
      <c r="R427" s="128"/>
      <c r="S427" s="128"/>
      <c r="T427" s="128"/>
      <c r="U427" s="128"/>
      <c r="V427" s="130"/>
      <c r="W427" s="83"/>
      <c r="X427" s="78"/>
    </row>
    <row r="428" spans="1:24" ht="15.75" thickBot="1" x14ac:dyDescent="0.3">
      <c r="A428" s="131"/>
      <c r="B428" s="132"/>
      <c r="C428" s="132"/>
      <c r="D428" s="132"/>
      <c r="E428" s="132"/>
      <c r="F428" s="132"/>
      <c r="G428" s="132"/>
      <c r="H428" s="132"/>
      <c r="I428" s="132"/>
      <c r="J428" s="132"/>
      <c r="K428" s="132"/>
      <c r="L428" s="132"/>
      <c r="M428" s="132"/>
      <c r="N428" s="132"/>
      <c r="O428" s="132"/>
      <c r="P428" s="132"/>
      <c r="Q428" s="132"/>
      <c r="R428" s="132"/>
      <c r="S428" s="132"/>
      <c r="T428" s="132"/>
      <c r="U428" s="132"/>
      <c r="V428" s="132"/>
      <c r="W428" s="133"/>
      <c r="X428" s="78"/>
    </row>
    <row r="429" spans="1:24" ht="16.5" thickTop="1" thickBot="1" x14ac:dyDescent="0.3">
      <c r="A429" s="78"/>
      <c r="B429" s="78"/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78"/>
      <c r="Q429" s="78"/>
      <c r="R429" s="78"/>
      <c r="S429" s="78"/>
      <c r="T429" s="78"/>
      <c r="U429" s="78"/>
      <c r="V429" s="78"/>
      <c r="W429" s="78"/>
      <c r="X429" s="78"/>
    </row>
    <row r="430" spans="1:24" ht="15.75" thickTop="1" x14ac:dyDescent="0.25">
      <c r="A430" s="79"/>
      <c r="B430" s="80"/>
      <c r="C430" s="80"/>
      <c r="D430" s="80"/>
      <c r="E430" s="80"/>
      <c r="F430" s="80"/>
      <c r="G430" s="80"/>
      <c r="H430" s="80"/>
      <c r="I430" s="80"/>
      <c r="J430" s="80"/>
      <c r="K430" s="80"/>
      <c r="L430" s="80"/>
      <c r="M430" s="80"/>
      <c r="N430" s="80"/>
      <c r="O430" s="80"/>
      <c r="P430" s="80"/>
      <c r="Q430" s="80"/>
      <c r="R430" s="80"/>
      <c r="S430" s="80"/>
      <c r="T430" s="80"/>
      <c r="U430" s="80"/>
      <c r="V430" s="80"/>
      <c r="W430" s="81"/>
      <c r="X430" s="78"/>
    </row>
    <row r="431" spans="1:24" ht="23.45" customHeight="1" x14ac:dyDescent="0.25">
      <c r="A431" s="159" t="s">
        <v>88</v>
      </c>
      <c r="B431" s="160" t="s">
        <v>17</v>
      </c>
      <c r="C431" s="161"/>
      <c r="D431" s="161"/>
      <c r="E431" s="161"/>
      <c r="F431" s="161"/>
      <c r="G431" s="161"/>
      <c r="H431" s="161"/>
      <c r="I431" s="161"/>
      <c r="J431" s="161"/>
      <c r="K431" s="161"/>
      <c r="L431" s="161"/>
      <c r="M431" s="161"/>
      <c r="N431" s="161"/>
      <c r="O431" s="161"/>
      <c r="P431" s="161"/>
      <c r="Q431" s="161"/>
      <c r="R431" s="161"/>
      <c r="S431" s="161"/>
      <c r="T431" s="161"/>
      <c r="U431" s="161"/>
      <c r="V431" s="162"/>
      <c r="W431" s="83"/>
      <c r="X431" s="78"/>
    </row>
    <row r="432" spans="1:24" ht="24" thickBot="1" x14ac:dyDescent="0.3">
      <c r="A432" s="159"/>
      <c r="B432" s="82"/>
      <c r="C432" s="82"/>
      <c r="D432" s="82"/>
      <c r="E432" s="82"/>
      <c r="F432" s="82"/>
      <c r="G432" s="82"/>
      <c r="H432" s="84"/>
      <c r="I432" s="163" t="s">
        <v>13</v>
      </c>
      <c r="J432" s="163"/>
      <c r="K432" s="163"/>
      <c r="L432" s="85"/>
      <c r="M432" s="82"/>
      <c r="N432" s="82"/>
      <c r="O432" s="82"/>
      <c r="P432" s="82"/>
      <c r="Q432" s="82"/>
      <c r="R432" s="82"/>
      <c r="S432" s="82"/>
      <c r="T432" s="82"/>
      <c r="U432" s="82"/>
      <c r="V432" s="86"/>
      <c r="W432" s="83"/>
      <c r="X432" s="78"/>
    </row>
    <row r="433" spans="1:24" ht="27.6" customHeight="1" thickTop="1" thickBot="1" x14ac:dyDescent="0.3">
      <c r="A433" s="159"/>
      <c r="B433" s="87"/>
      <c r="C433" s="87"/>
      <c r="D433" s="87"/>
      <c r="E433" s="88"/>
      <c r="F433" s="164" t="s">
        <v>62</v>
      </c>
      <c r="G433" s="164"/>
      <c r="H433" s="89"/>
      <c r="I433" s="90" t="s">
        <v>7</v>
      </c>
      <c r="J433" s="91"/>
      <c r="K433" s="92" t="s">
        <v>8</v>
      </c>
      <c r="L433" s="93"/>
      <c r="M433" s="94"/>
      <c r="N433" s="94"/>
      <c r="O433" s="165" t="s">
        <v>9</v>
      </c>
      <c r="P433" s="165"/>
      <c r="Q433" s="165"/>
      <c r="R433" s="165"/>
      <c r="S433" s="165"/>
      <c r="T433" s="165"/>
      <c r="U433" s="95"/>
      <c r="V433" s="96" t="s">
        <v>10</v>
      </c>
      <c r="W433" s="97"/>
      <c r="X433" s="98"/>
    </row>
    <row r="434" spans="1:24" ht="15" customHeight="1" thickTop="1" x14ac:dyDescent="0.25">
      <c r="A434" s="99" t="s">
        <v>89</v>
      </c>
      <c r="B434" s="166"/>
      <c r="C434" s="167" t="s">
        <v>14</v>
      </c>
      <c r="D434" s="100"/>
      <c r="E434" s="101" t="s">
        <v>91</v>
      </c>
      <c r="F434" s="169" t="s">
        <v>78</v>
      </c>
      <c r="G434" s="170"/>
      <c r="H434" s="89"/>
      <c r="I434" s="102">
        <v>1</v>
      </c>
      <c r="J434" s="91"/>
      <c r="K434" s="103">
        <f>I434*10</f>
        <v>10</v>
      </c>
      <c r="L434" s="93"/>
      <c r="M434" s="87"/>
      <c r="N434" s="87"/>
      <c r="O434" s="171" t="s">
        <v>92</v>
      </c>
      <c r="P434" s="172"/>
      <c r="Q434" s="172"/>
      <c r="R434" s="172"/>
      <c r="S434" s="172"/>
      <c r="T434" s="173"/>
      <c r="U434" s="104"/>
      <c r="V434" s="174" t="s">
        <v>63</v>
      </c>
      <c r="W434" s="97"/>
      <c r="X434" s="98"/>
    </row>
    <row r="435" spans="1:24" ht="16.5" thickBot="1" x14ac:dyDescent="0.3">
      <c r="A435" s="105" t="s">
        <v>12</v>
      </c>
      <c r="B435" s="166"/>
      <c r="C435" s="168"/>
      <c r="D435" s="106"/>
      <c r="E435" s="107"/>
      <c r="F435" s="175"/>
      <c r="G435" s="176"/>
      <c r="H435" s="89"/>
      <c r="I435" s="108"/>
      <c r="J435" s="91"/>
      <c r="K435" s="109"/>
      <c r="L435" s="93"/>
      <c r="M435" s="87"/>
      <c r="N435" s="87"/>
      <c r="O435" s="177"/>
      <c r="P435" s="178"/>
      <c r="Q435" s="178"/>
      <c r="R435" s="178"/>
      <c r="S435" s="178"/>
      <c r="T435" s="179"/>
      <c r="U435" s="104"/>
      <c r="V435" s="174"/>
      <c r="W435" s="97"/>
      <c r="X435" s="98"/>
    </row>
    <row r="436" spans="1:24" ht="15.75" thickTop="1" x14ac:dyDescent="0.25">
      <c r="A436" s="180" t="s">
        <v>54</v>
      </c>
      <c r="B436" s="111"/>
      <c r="C436" s="111"/>
      <c r="D436" s="111"/>
      <c r="E436" s="112"/>
      <c r="F436" s="112"/>
      <c r="G436" s="112"/>
      <c r="H436" s="113"/>
      <c r="I436" s="114">
        <v>1</v>
      </c>
      <c r="J436" s="115"/>
      <c r="K436" s="116">
        <v>10</v>
      </c>
      <c r="L436" s="117"/>
      <c r="M436" s="111"/>
      <c r="N436" s="118"/>
      <c r="O436" s="118"/>
      <c r="P436" s="118"/>
      <c r="Q436" s="118"/>
      <c r="R436" s="118"/>
      <c r="S436" s="111"/>
      <c r="T436" s="119"/>
      <c r="U436" s="111"/>
      <c r="V436" s="174"/>
      <c r="W436" s="120"/>
      <c r="X436" s="110"/>
    </row>
    <row r="437" spans="1:24" x14ac:dyDescent="0.25">
      <c r="A437" s="180"/>
      <c r="B437" s="121"/>
      <c r="C437" s="121"/>
      <c r="D437" s="121"/>
      <c r="E437" s="112"/>
      <c r="F437" s="122"/>
      <c r="G437" s="122"/>
      <c r="H437" s="123"/>
      <c r="I437" s="124"/>
      <c r="J437" s="124"/>
      <c r="K437" s="124"/>
      <c r="L437" s="124"/>
      <c r="M437" s="121"/>
      <c r="N437" s="118"/>
      <c r="O437" s="118"/>
      <c r="P437" s="118"/>
      <c r="Q437" s="118"/>
      <c r="R437" s="118"/>
      <c r="S437" s="121"/>
      <c r="T437" s="121"/>
      <c r="U437" s="121"/>
      <c r="V437" s="174"/>
      <c r="W437" s="83"/>
      <c r="X437" s="78"/>
    </row>
    <row r="438" spans="1:24" x14ac:dyDescent="0.25">
      <c r="A438" s="180"/>
      <c r="B438" s="121"/>
      <c r="C438" s="121"/>
      <c r="D438" s="121"/>
      <c r="E438" s="112"/>
      <c r="F438" s="122"/>
      <c r="G438" s="122"/>
      <c r="H438" s="122"/>
      <c r="I438" s="121"/>
      <c r="J438" s="121"/>
      <c r="K438" s="121"/>
      <c r="L438" s="121"/>
      <c r="M438" s="121"/>
      <c r="N438" s="121"/>
      <c r="O438" s="121"/>
      <c r="P438" s="121"/>
      <c r="Q438" s="121"/>
      <c r="R438" s="121"/>
      <c r="S438" s="121"/>
      <c r="T438" s="121"/>
      <c r="U438" s="121"/>
      <c r="V438" s="174"/>
      <c r="W438" s="83"/>
      <c r="X438" s="78"/>
    </row>
    <row r="439" spans="1:24" ht="24" thickBot="1" x14ac:dyDescent="0.3">
      <c r="A439" s="180"/>
      <c r="B439" s="82"/>
      <c r="C439" s="82"/>
      <c r="D439" s="82"/>
      <c r="E439" s="82"/>
      <c r="F439" s="82"/>
      <c r="G439" s="82"/>
      <c r="H439" s="84"/>
      <c r="I439" s="163" t="s">
        <v>15</v>
      </c>
      <c r="J439" s="163"/>
      <c r="K439" s="163"/>
      <c r="L439" s="85"/>
      <c r="M439" s="82"/>
      <c r="N439" s="82"/>
      <c r="O439" s="82"/>
      <c r="P439" s="82"/>
      <c r="Q439" s="82"/>
      <c r="R439" s="82"/>
      <c r="S439" s="82"/>
      <c r="T439" s="82"/>
      <c r="U439" s="82"/>
      <c r="V439" s="174"/>
      <c r="W439" s="83"/>
      <c r="X439" s="78"/>
    </row>
    <row r="440" spans="1:24" ht="27.6" customHeight="1" thickTop="1" thickBot="1" x14ac:dyDescent="0.3">
      <c r="A440" s="180"/>
      <c r="B440" s="87"/>
      <c r="C440" s="87"/>
      <c r="D440" s="87"/>
      <c r="E440" s="88"/>
      <c r="F440" s="164" t="s">
        <v>62</v>
      </c>
      <c r="G440" s="164"/>
      <c r="H440" s="89"/>
      <c r="I440" s="90" t="s">
        <v>7</v>
      </c>
      <c r="J440" s="91"/>
      <c r="K440" s="92" t="s">
        <v>8</v>
      </c>
      <c r="L440" s="93"/>
      <c r="M440" s="94"/>
      <c r="N440" s="94"/>
      <c r="O440" s="165" t="s">
        <v>9</v>
      </c>
      <c r="P440" s="165"/>
      <c r="Q440" s="165"/>
      <c r="R440" s="165"/>
      <c r="S440" s="165"/>
      <c r="T440" s="165"/>
      <c r="U440" s="95"/>
      <c r="V440" s="174"/>
      <c r="W440" s="97"/>
      <c r="X440" s="98"/>
    </row>
    <row r="441" spans="1:24" ht="15.75" thickTop="1" x14ac:dyDescent="0.25">
      <c r="A441" s="180"/>
      <c r="B441" s="166"/>
      <c r="C441" s="167" t="s">
        <v>16</v>
      </c>
      <c r="D441" s="100"/>
      <c r="E441" s="101" t="s">
        <v>91</v>
      </c>
      <c r="F441" s="169" t="s">
        <v>78</v>
      </c>
      <c r="G441" s="170"/>
      <c r="H441" s="89"/>
      <c r="I441" s="102">
        <v>1</v>
      </c>
      <c r="J441" s="91"/>
      <c r="K441" s="103">
        <f>I441*10</f>
        <v>10</v>
      </c>
      <c r="L441" s="93"/>
      <c r="M441" s="87"/>
      <c r="N441" s="87"/>
      <c r="O441" s="171" t="s">
        <v>92</v>
      </c>
      <c r="P441" s="172"/>
      <c r="Q441" s="172"/>
      <c r="R441" s="172"/>
      <c r="S441" s="172"/>
      <c r="T441" s="173"/>
      <c r="U441" s="104"/>
      <c r="V441" s="174"/>
      <c r="W441" s="97"/>
      <c r="X441" s="98"/>
    </row>
    <row r="442" spans="1:24" ht="15.75" thickBot="1" x14ac:dyDescent="0.3">
      <c r="A442" s="180"/>
      <c r="B442" s="166"/>
      <c r="C442" s="168"/>
      <c r="D442" s="106"/>
      <c r="E442" s="107"/>
      <c r="F442" s="175"/>
      <c r="G442" s="176"/>
      <c r="H442" s="89"/>
      <c r="I442" s="108"/>
      <c r="J442" s="91"/>
      <c r="K442" s="125"/>
      <c r="L442" s="93"/>
      <c r="M442" s="87"/>
      <c r="N442" s="87"/>
      <c r="O442" s="177"/>
      <c r="P442" s="178"/>
      <c r="Q442" s="178"/>
      <c r="R442" s="178"/>
      <c r="S442" s="178"/>
      <c r="T442" s="179"/>
      <c r="U442" s="104"/>
      <c r="V442" s="174"/>
      <c r="W442" s="97"/>
      <c r="X442" s="98"/>
    </row>
    <row r="443" spans="1:24" ht="15.75" thickTop="1" x14ac:dyDescent="0.25">
      <c r="A443" s="180"/>
      <c r="B443" s="111"/>
      <c r="C443" s="111"/>
      <c r="D443" s="111"/>
      <c r="E443" s="112"/>
      <c r="F443" s="112"/>
      <c r="G443" s="112"/>
      <c r="H443" s="113"/>
      <c r="I443" s="114">
        <v>1</v>
      </c>
      <c r="J443" s="115"/>
      <c r="K443" s="116">
        <v>10</v>
      </c>
      <c r="L443" s="117"/>
      <c r="M443" s="111"/>
      <c r="N443" s="118"/>
      <c r="O443" s="118"/>
      <c r="P443" s="118"/>
      <c r="Q443" s="118"/>
      <c r="R443" s="118"/>
      <c r="S443" s="111"/>
      <c r="T443" s="119"/>
      <c r="U443" s="111"/>
      <c r="V443" s="126"/>
      <c r="W443" s="120"/>
      <c r="X443" s="110"/>
    </row>
    <row r="444" spans="1:24" x14ac:dyDescent="0.25">
      <c r="A444" s="180"/>
      <c r="B444" s="121"/>
      <c r="C444" s="121"/>
      <c r="D444" s="121"/>
      <c r="E444" s="112"/>
      <c r="F444" s="122"/>
      <c r="G444" s="122"/>
      <c r="H444" s="123"/>
      <c r="I444" s="124"/>
      <c r="J444" s="124"/>
      <c r="K444" s="124"/>
      <c r="L444" s="124"/>
      <c r="M444" s="121"/>
      <c r="N444" s="118"/>
      <c r="O444" s="118"/>
      <c r="P444" s="118"/>
      <c r="Q444" s="118"/>
      <c r="R444" s="118"/>
      <c r="S444" s="121"/>
      <c r="T444" s="121"/>
      <c r="U444" s="121"/>
      <c r="V444" s="127"/>
      <c r="W444" s="83"/>
      <c r="X444" s="78"/>
    </row>
    <row r="445" spans="1:24" x14ac:dyDescent="0.25">
      <c r="A445" s="180"/>
      <c r="B445" s="128"/>
      <c r="C445" s="128"/>
      <c r="D445" s="128"/>
      <c r="E445" s="129"/>
      <c r="F445" s="129"/>
      <c r="G445" s="129"/>
      <c r="H445" s="129"/>
      <c r="I445" s="128"/>
      <c r="J445" s="128"/>
      <c r="K445" s="128"/>
      <c r="L445" s="128"/>
      <c r="M445" s="128"/>
      <c r="N445" s="128"/>
      <c r="O445" s="128"/>
      <c r="P445" s="128"/>
      <c r="Q445" s="128"/>
      <c r="R445" s="128"/>
      <c r="S445" s="128"/>
      <c r="T445" s="128"/>
      <c r="U445" s="128"/>
      <c r="V445" s="130"/>
      <c r="W445" s="83"/>
      <c r="X445" s="78"/>
    </row>
    <row r="446" spans="1:24" ht="15.75" thickBot="1" x14ac:dyDescent="0.3">
      <c r="A446" s="131"/>
      <c r="B446" s="132"/>
      <c r="C446" s="132"/>
      <c r="D446" s="132"/>
      <c r="E446" s="132"/>
      <c r="F446" s="132"/>
      <c r="G446" s="132"/>
      <c r="H446" s="132"/>
      <c r="I446" s="132"/>
      <c r="J446" s="132"/>
      <c r="K446" s="132"/>
      <c r="L446" s="132"/>
      <c r="M446" s="132"/>
      <c r="N446" s="132"/>
      <c r="O446" s="132"/>
      <c r="P446" s="132"/>
      <c r="Q446" s="132"/>
      <c r="R446" s="132"/>
      <c r="S446" s="132"/>
      <c r="T446" s="132"/>
      <c r="U446" s="132"/>
      <c r="V446" s="132"/>
      <c r="W446" s="133"/>
      <c r="X446" s="78"/>
    </row>
    <row r="447" spans="1:24" ht="16.5" thickTop="1" thickBot="1" x14ac:dyDescent="0.3">
      <c r="A447" s="78"/>
      <c r="B447" s="78"/>
      <c r="C447" s="78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78"/>
      <c r="Q447" s="78"/>
      <c r="R447" s="78"/>
      <c r="S447" s="78"/>
      <c r="T447" s="78"/>
      <c r="U447" s="78"/>
      <c r="V447" s="78"/>
      <c r="W447" s="78"/>
      <c r="X447" s="78"/>
    </row>
    <row r="448" spans="1:24" ht="15.75" thickTop="1" x14ac:dyDescent="0.25">
      <c r="A448" s="79"/>
      <c r="B448" s="80"/>
      <c r="C448" s="80"/>
      <c r="D448" s="80"/>
      <c r="E448" s="80"/>
      <c r="F448" s="80"/>
      <c r="G448" s="80"/>
      <c r="H448" s="80"/>
      <c r="I448" s="80"/>
      <c r="J448" s="80"/>
      <c r="K448" s="80"/>
      <c r="L448" s="80"/>
      <c r="M448" s="80"/>
      <c r="N448" s="80"/>
      <c r="O448" s="80"/>
      <c r="P448" s="80"/>
      <c r="Q448" s="80"/>
      <c r="R448" s="80"/>
      <c r="S448" s="80"/>
      <c r="T448" s="80"/>
      <c r="U448" s="80"/>
      <c r="V448" s="80"/>
      <c r="W448" s="81"/>
      <c r="X448" s="78"/>
    </row>
    <row r="449" spans="1:24" ht="23.45" customHeight="1" x14ac:dyDescent="0.25">
      <c r="A449" s="159" t="s">
        <v>90</v>
      </c>
      <c r="B449" s="160" t="s">
        <v>17</v>
      </c>
      <c r="C449" s="161"/>
      <c r="D449" s="161"/>
      <c r="E449" s="161"/>
      <c r="F449" s="161"/>
      <c r="G449" s="161"/>
      <c r="H449" s="161"/>
      <c r="I449" s="161"/>
      <c r="J449" s="161"/>
      <c r="K449" s="161"/>
      <c r="L449" s="161"/>
      <c r="M449" s="161"/>
      <c r="N449" s="161"/>
      <c r="O449" s="161"/>
      <c r="P449" s="161"/>
      <c r="Q449" s="161"/>
      <c r="R449" s="161"/>
      <c r="S449" s="161"/>
      <c r="T449" s="161"/>
      <c r="U449" s="161"/>
      <c r="V449" s="162"/>
      <c r="W449" s="83"/>
      <c r="X449" s="78"/>
    </row>
    <row r="450" spans="1:24" ht="24" thickBot="1" x14ac:dyDescent="0.3">
      <c r="A450" s="159"/>
      <c r="B450" s="82"/>
      <c r="C450" s="82"/>
      <c r="D450" s="82"/>
      <c r="E450" s="82"/>
      <c r="F450" s="82"/>
      <c r="G450" s="82"/>
      <c r="H450" s="84"/>
      <c r="I450" s="163" t="s">
        <v>13</v>
      </c>
      <c r="J450" s="163"/>
      <c r="K450" s="163"/>
      <c r="L450" s="85"/>
      <c r="M450" s="82"/>
      <c r="N450" s="82"/>
      <c r="O450" s="82"/>
      <c r="P450" s="82"/>
      <c r="Q450" s="82"/>
      <c r="R450" s="82"/>
      <c r="S450" s="82"/>
      <c r="T450" s="82"/>
      <c r="U450" s="82"/>
      <c r="V450" s="86"/>
      <c r="W450" s="83"/>
      <c r="X450" s="78"/>
    </row>
    <row r="451" spans="1:24" ht="27.6" customHeight="1" thickTop="1" thickBot="1" x14ac:dyDescent="0.3">
      <c r="A451" s="159"/>
      <c r="B451" s="87"/>
      <c r="C451" s="87"/>
      <c r="D451" s="87"/>
      <c r="E451" s="88"/>
      <c r="F451" s="164" t="s">
        <v>62</v>
      </c>
      <c r="G451" s="164"/>
      <c r="H451" s="89"/>
      <c r="I451" s="90" t="s">
        <v>7</v>
      </c>
      <c r="J451" s="91"/>
      <c r="K451" s="92" t="s">
        <v>8</v>
      </c>
      <c r="L451" s="93"/>
      <c r="M451" s="94"/>
      <c r="N451" s="94"/>
      <c r="O451" s="165" t="s">
        <v>9</v>
      </c>
      <c r="P451" s="165"/>
      <c r="Q451" s="165"/>
      <c r="R451" s="165"/>
      <c r="S451" s="165"/>
      <c r="T451" s="165"/>
      <c r="U451" s="95"/>
      <c r="V451" s="96" t="s">
        <v>10</v>
      </c>
      <c r="W451" s="97"/>
      <c r="X451" s="98"/>
    </row>
    <row r="452" spans="1:24" ht="63" customHeight="1" thickTop="1" x14ac:dyDescent="0.25">
      <c r="A452" s="99" t="s">
        <v>108</v>
      </c>
      <c r="B452" s="166"/>
      <c r="C452" s="167" t="s">
        <v>14</v>
      </c>
      <c r="D452" s="100"/>
      <c r="E452" s="101" t="s">
        <v>100</v>
      </c>
      <c r="F452" s="169" t="s">
        <v>99</v>
      </c>
      <c r="G452" s="170"/>
      <c r="H452" s="89"/>
      <c r="I452" s="102">
        <v>1</v>
      </c>
      <c r="J452" s="91"/>
      <c r="K452" s="103">
        <f>I452*10</f>
        <v>10</v>
      </c>
      <c r="L452" s="93"/>
      <c r="M452" s="87"/>
      <c r="N452" s="87"/>
      <c r="O452" s="171"/>
      <c r="P452" s="172"/>
      <c r="Q452" s="172"/>
      <c r="R452" s="172"/>
      <c r="S452" s="172"/>
      <c r="T452" s="173"/>
      <c r="U452" s="104"/>
      <c r="V452" s="174" t="s">
        <v>63</v>
      </c>
      <c r="W452" s="97"/>
      <c r="X452" s="98"/>
    </row>
    <row r="453" spans="1:24" ht="16.5" thickBot="1" x14ac:dyDescent="0.3">
      <c r="A453" s="105" t="s">
        <v>12</v>
      </c>
      <c r="B453" s="166"/>
      <c r="C453" s="168"/>
      <c r="D453" s="106"/>
      <c r="E453" s="107"/>
      <c r="F453" s="175"/>
      <c r="G453" s="176"/>
      <c r="H453" s="89"/>
      <c r="I453" s="108"/>
      <c r="J453" s="91"/>
      <c r="K453" s="109"/>
      <c r="L453" s="93"/>
      <c r="M453" s="87"/>
      <c r="N453" s="87"/>
      <c r="O453" s="177"/>
      <c r="P453" s="178"/>
      <c r="Q453" s="178"/>
      <c r="R453" s="178"/>
      <c r="S453" s="178"/>
      <c r="T453" s="179"/>
      <c r="U453" s="104"/>
      <c r="V453" s="174"/>
      <c r="W453" s="97"/>
      <c r="X453" s="98"/>
    </row>
    <row r="454" spans="1:24" ht="15.75" thickTop="1" x14ac:dyDescent="0.25">
      <c r="A454" s="180" t="s">
        <v>55</v>
      </c>
      <c r="B454" s="111"/>
      <c r="C454" s="111"/>
      <c r="D454" s="111"/>
      <c r="E454" s="112"/>
      <c r="F454" s="112"/>
      <c r="G454" s="112"/>
      <c r="H454" s="113"/>
      <c r="I454" s="114">
        <v>1</v>
      </c>
      <c r="J454" s="115"/>
      <c r="K454" s="116">
        <v>10</v>
      </c>
      <c r="L454" s="117"/>
      <c r="M454" s="111"/>
      <c r="N454" s="118"/>
      <c r="O454" s="118"/>
      <c r="P454" s="118"/>
      <c r="Q454" s="118"/>
      <c r="R454" s="118"/>
      <c r="S454" s="111"/>
      <c r="T454" s="119"/>
      <c r="U454" s="111"/>
      <c r="V454" s="174"/>
      <c r="W454" s="120"/>
      <c r="X454" s="110"/>
    </row>
    <row r="455" spans="1:24" x14ac:dyDescent="0.25">
      <c r="A455" s="180"/>
      <c r="B455" s="121"/>
      <c r="C455" s="121"/>
      <c r="D455" s="121"/>
      <c r="E455" s="112"/>
      <c r="F455" s="122"/>
      <c r="G455" s="122"/>
      <c r="H455" s="123"/>
      <c r="I455" s="124"/>
      <c r="J455" s="124"/>
      <c r="K455" s="124"/>
      <c r="L455" s="124"/>
      <c r="M455" s="121"/>
      <c r="N455" s="118"/>
      <c r="O455" s="118"/>
      <c r="P455" s="118"/>
      <c r="Q455" s="118"/>
      <c r="R455" s="118"/>
      <c r="S455" s="121"/>
      <c r="T455" s="121"/>
      <c r="U455" s="121"/>
      <c r="V455" s="174"/>
      <c r="W455" s="83"/>
      <c r="X455" s="78"/>
    </row>
    <row r="456" spans="1:24" x14ac:dyDescent="0.25">
      <c r="A456" s="180"/>
      <c r="B456" s="121"/>
      <c r="C456" s="121"/>
      <c r="D456" s="121"/>
      <c r="E456" s="112"/>
      <c r="F456" s="122"/>
      <c r="G456" s="122"/>
      <c r="H456" s="122"/>
      <c r="I456" s="121"/>
      <c r="J456" s="121"/>
      <c r="K456" s="121"/>
      <c r="L456" s="121"/>
      <c r="M456" s="121"/>
      <c r="N456" s="121"/>
      <c r="O456" s="121"/>
      <c r="P456" s="121"/>
      <c r="Q456" s="121"/>
      <c r="R456" s="121"/>
      <c r="S456" s="121"/>
      <c r="T456" s="121"/>
      <c r="U456" s="121"/>
      <c r="V456" s="174"/>
      <c r="W456" s="83"/>
      <c r="X456" s="78"/>
    </row>
    <row r="457" spans="1:24" ht="24" thickBot="1" x14ac:dyDescent="0.3">
      <c r="A457" s="180"/>
      <c r="B457" s="82"/>
      <c r="C457" s="82"/>
      <c r="D457" s="82"/>
      <c r="E457" s="82"/>
      <c r="F457" s="82"/>
      <c r="G457" s="82"/>
      <c r="H457" s="84"/>
      <c r="I457" s="163" t="s">
        <v>15</v>
      </c>
      <c r="J457" s="163"/>
      <c r="K457" s="163"/>
      <c r="L457" s="85"/>
      <c r="M457" s="82"/>
      <c r="N457" s="82"/>
      <c r="O457" s="82"/>
      <c r="P457" s="82"/>
      <c r="Q457" s="82"/>
      <c r="R457" s="82"/>
      <c r="S457" s="82"/>
      <c r="T457" s="82"/>
      <c r="U457" s="82"/>
      <c r="V457" s="174"/>
      <c r="W457" s="83"/>
      <c r="X457" s="78"/>
    </row>
    <row r="458" spans="1:24" ht="27.6" customHeight="1" thickTop="1" thickBot="1" x14ac:dyDescent="0.3">
      <c r="A458" s="180"/>
      <c r="B458" s="87"/>
      <c r="C458" s="87"/>
      <c r="D458" s="87"/>
      <c r="E458" s="88"/>
      <c r="F458" s="164" t="s">
        <v>62</v>
      </c>
      <c r="G458" s="164"/>
      <c r="H458" s="89"/>
      <c r="I458" s="90" t="s">
        <v>7</v>
      </c>
      <c r="J458" s="91"/>
      <c r="K458" s="92" t="s">
        <v>8</v>
      </c>
      <c r="L458" s="93"/>
      <c r="M458" s="94"/>
      <c r="N458" s="94"/>
      <c r="O458" s="165" t="s">
        <v>9</v>
      </c>
      <c r="P458" s="165"/>
      <c r="Q458" s="165"/>
      <c r="R458" s="165"/>
      <c r="S458" s="165"/>
      <c r="T458" s="165"/>
      <c r="U458" s="95"/>
      <c r="V458" s="174"/>
      <c r="W458" s="97"/>
      <c r="X458" s="98"/>
    </row>
    <row r="459" spans="1:24" ht="15.75" thickTop="1" x14ac:dyDescent="0.25">
      <c r="A459" s="180"/>
      <c r="B459" s="166"/>
      <c r="C459" s="167" t="s">
        <v>16</v>
      </c>
      <c r="D459" s="100"/>
      <c r="E459" s="101" t="s">
        <v>101</v>
      </c>
      <c r="F459" s="169" t="s">
        <v>99</v>
      </c>
      <c r="G459" s="170"/>
      <c r="H459" s="89"/>
      <c r="I459" s="102">
        <v>1</v>
      </c>
      <c r="J459" s="91"/>
      <c r="K459" s="103">
        <f>I459*10</f>
        <v>10</v>
      </c>
      <c r="L459" s="93"/>
      <c r="M459" s="87"/>
      <c r="N459" s="87"/>
      <c r="O459" s="171"/>
      <c r="P459" s="172"/>
      <c r="Q459" s="172"/>
      <c r="R459" s="172"/>
      <c r="S459" s="172"/>
      <c r="T459" s="173"/>
      <c r="U459" s="104"/>
      <c r="V459" s="174"/>
      <c r="W459" s="97"/>
      <c r="X459" s="98"/>
    </row>
    <row r="460" spans="1:24" ht="15.75" thickBot="1" x14ac:dyDescent="0.3">
      <c r="A460" s="180"/>
      <c r="B460" s="166"/>
      <c r="C460" s="168"/>
      <c r="D460" s="106"/>
      <c r="E460" s="107"/>
      <c r="F460" s="175"/>
      <c r="G460" s="176"/>
      <c r="H460" s="89"/>
      <c r="I460" s="108"/>
      <c r="J460" s="91"/>
      <c r="K460" s="125"/>
      <c r="L460" s="93"/>
      <c r="M460" s="87"/>
      <c r="N460" s="87"/>
      <c r="O460" s="177"/>
      <c r="P460" s="178"/>
      <c r="Q460" s="178"/>
      <c r="R460" s="178"/>
      <c r="S460" s="178"/>
      <c r="T460" s="179"/>
      <c r="U460" s="104"/>
      <c r="V460" s="174"/>
      <c r="W460" s="97"/>
      <c r="X460" s="98"/>
    </row>
    <row r="461" spans="1:24" ht="15.75" thickTop="1" x14ac:dyDescent="0.25">
      <c r="A461" s="180"/>
      <c r="B461" s="111"/>
      <c r="C461" s="111"/>
      <c r="D461" s="111"/>
      <c r="E461" s="112"/>
      <c r="F461" s="112"/>
      <c r="G461" s="112"/>
      <c r="H461" s="113"/>
      <c r="I461" s="114">
        <v>1</v>
      </c>
      <c r="J461" s="115"/>
      <c r="K461" s="116">
        <v>10</v>
      </c>
      <c r="L461" s="117"/>
      <c r="M461" s="111"/>
      <c r="N461" s="118"/>
      <c r="O461" s="118"/>
      <c r="P461" s="118"/>
      <c r="Q461" s="118"/>
      <c r="R461" s="118"/>
      <c r="S461" s="111"/>
      <c r="T461" s="119"/>
      <c r="U461" s="111"/>
      <c r="V461" s="126"/>
      <c r="W461" s="120"/>
      <c r="X461" s="110"/>
    </row>
    <row r="462" spans="1:24" x14ac:dyDescent="0.25">
      <c r="A462" s="180"/>
      <c r="B462" s="121"/>
      <c r="C462" s="121"/>
      <c r="D462" s="121"/>
      <c r="E462" s="112"/>
      <c r="F462" s="122"/>
      <c r="G462" s="122"/>
      <c r="H462" s="123"/>
      <c r="I462" s="124"/>
      <c r="J462" s="124"/>
      <c r="K462" s="124"/>
      <c r="L462" s="124"/>
      <c r="M462" s="121"/>
      <c r="N462" s="118"/>
      <c r="O462" s="118"/>
      <c r="P462" s="118"/>
      <c r="Q462" s="118"/>
      <c r="R462" s="118"/>
      <c r="S462" s="121"/>
      <c r="T462" s="121"/>
      <c r="U462" s="121"/>
      <c r="V462" s="127"/>
      <c r="W462" s="83"/>
      <c r="X462" s="78"/>
    </row>
    <row r="463" spans="1:24" x14ac:dyDescent="0.25">
      <c r="A463" s="180"/>
      <c r="B463" s="128"/>
      <c r="C463" s="128"/>
      <c r="D463" s="128"/>
      <c r="E463" s="129"/>
      <c r="F463" s="129"/>
      <c r="G463" s="129"/>
      <c r="H463" s="129"/>
      <c r="I463" s="128"/>
      <c r="J463" s="128"/>
      <c r="K463" s="128"/>
      <c r="L463" s="128"/>
      <c r="M463" s="128"/>
      <c r="N463" s="128"/>
      <c r="O463" s="128"/>
      <c r="P463" s="128"/>
      <c r="Q463" s="128"/>
      <c r="R463" s="128"/>
      <c r="S463" s="128"/>
      <c r="T463" s="128"/>
      <c r="U463" s="128"/>
      <c r="V463" s="130"/>
      <c r="W463" s="83"/>
      <c r="X463" s="78"/>
    </row>
    <row r="464" spans="1:24" ht="15.75" thickBot="1" x14ac:dyDescent="0.3">
      <c r="A464" s="131"/>
      <c r="B464" s="132"/>
      <c r="C464" s="132"/>
      <c r="D464" s="132"/>
      <c r="E464" s="132"/>
      <c r="F464" s="132"/>
      <c r="G464" s="132"/>
      <c r="H464" s="132"/>
      <c r="I464" s="132"/>
      <c r="J464" s="132"/>
      <c r="K464" s="132"/>
      <c r="L464" s="132"/>
      <c r="M464" s="132"/>
      <c r="N464" s="132"/>
      <c r="O464" s="132"/>
      <c r="P464" s="132"/>
      <c r="Q464" s="132"/>
      <c r="R464" s="132"/>
      <c r="S464" s="132"/>
      <c r="T464" s="132"/>
      <c r="U464" s="132"/>
      <c r="V464" s="132"/>
      <c r="W464" s="133"/>
      <c r="X464" s="78"/>
    </row>
    <row r="465" spans="1:24" ht="15.75" thickTop="1" x14ac:dyDescent="0.25">
      <c r="A465" s="78"/>
      <c r="B465" s="78"/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  <c r="P465" s="78"/>
      <c r="Q465" s="78"/>
      <c r="R465" s="78"/>
      <c r="S465" s="78"/>
      <c r="T465" s="78"/>
      <c r="U465" s="78"/>
      <c r="V465" s="78"/>
      <c r="W465" s="78"/>
      <c r="X465" s="78"/>
    </row>
  </sheetData>
  <mergeCells count="552">
    <mergeCell ref="B307:B308"/>
    <mergeCell ref="C307:C308"/>
    <mergeCell ref="F307:G307"/>
    <mergeCell ref="O307:T307"/>
    <mergeCell ref="V307:V315"/>
    <mergeCell ref="F308:G308"/>
    <mergeCell ref="O308:T308"/>
    <mergeCell ref="A304:A306"/>
    <mergeCell ref="B304:V304"/>
    <mergeCell ref="I305:K305"/>
    <mergeCell ref="F306:G306"/>
    <mergeCell ref="O306:T306"/>
    <mergeCell ref="A309:A318"/>
    <mergeCell ref="I312:K312"/>
    <mergeCell ref="F313:G313"/>
    <mergeCell ref="O313:T313"/>
    <mergeCell ref="B314:B315"/>
    <mergeCell ref="C314:C315"/>
    <mergeCell ref="F314:G314"/>
    <mergeCell ref="O314:T314"/>
    <mergeCell ref="F315:G315"/>
    <mergeCell ref="O315:T315"/>
    <mergeCell ref="B289:B290"/>
    <mergeCell ref="C289:C290"/>
    <mergeCell ref="F289:G289"/>
    <mergeCell ref="O289:T289"/>
    <mergeCell ref="V289:V297"/>
    <mergeCell ref="F290:G290"/>
    <mergeCell ref="O290:T290"/>
    <mergeCell ref="A286:A288"/>
    <mergeCell ref="B286:V286"/>
    <mergeCell ref="I287:K287"/>
    <mergeCell ref="F288:G288"/>
    <mergeCell ref="O288:T288"/>
    <mergeCell ref="A291:A300"/>
    <mergeCell ref="I294:K294"/>
    <mergeCell ref="F295:G295"/>
    <mergeCell ref="O295:T295"/>
    <mergeCell ref="B296:B297"/>
    <mergeCell ref="C296:C297"/>
    <mergeCell ref="F296:G296"/>
    <mergeCell ref="O296:T296"/>
    <mergeCell ref="F297:G297"/>
    <mergeCell ref="O297:T297"/>
    <mergeCell ref="B270:B271"/>
    <mergeCell ref="C270:C271"/>
    <mergeCell ref="F270:G270"/>
    <mergeCell ref="O270:T270"/>
    <mergeCell ref="V270:V278"/>
    <mergeCell ref="F271:G271"/>
    <mergeCell ref="O271:T271"/>
    <mergeCell ref="A267:A269"/>
    <mergeCell ref="B267:V267"/>
    <mergeCell ref="I268:K268"/>
    <mergeCell ref="F269:G269"/>
    <mergeCell ref="O269:T269"/>
    <mergeCell ref="A272:A281"/>
    <mergeCell ref="I275:K275"/>
    <mergeCell ref="F276:G276"/>
    <mergeCell ref="O276:T276"/>
    <mergeCell ref="B277:B278"/>
    <mergeCell ref="C277:C278"/>
    <mergeCell ref="F277:G277"/>
    <mergeCell ref="O277:T277"/>
    <mergeCell ref="F278:G278"/>
    <mergeCell ref="O278:T278"/>
    <mergeCell ref="B252:B253"/>
    <mergeCell ref="C252:C253"/>
    <mergeCell ref="F252:G252"/>
    <mergeCell ref="O252:T252"/>
    <mergeCell ref="V252:V260"/>
    <mergeCell ref="F253:G253"/>
    <mergeCell ref="O253:T253"/>
    <mergeCell ref="A249:A251"/>
    <mergeCell ref="B249:V249"/>
    <mergeCell ref="I250:K250"/>
    <mergeCell ref="F251:G251"/>
    <mergeCell ref="O251:T251"/>
    <mergeCell ref="A254:A263"/>
    <mergeCell ref="I257:K257"/>
    <mergeCell ref="F258:G258"/>
    <mergeCell ref="O258:T258"/>
    <mergeCell ref="B259:B260"/>
    <mergeCell ref="C259:C260"/>
    <mergeCell ref="F259:G259"/>
    <mergeCell ref="O259:T259"/>
    <mergeCell ref="F260:G260"/>
    <mergeCell ref="O260:T260"/>
    <mergeCell ref="B234:B235"/>
    <mergeCell ref="C234:C235"/>
    <mergeCell ref="F234:G234"/>
    <mergeCell ref="O234:T234"/>
    <mergeCell ref="V234:V242"/>
    <mergeCell ref="F235:G235"/>
    <mergeCell ref="O235:T235"/>
    <mergeCell ref="A231:A233"/>
    <mergeCell ref="B231:V231"/>
    <mergeCell ref="I232:K232"/>
    <mergeCell ref="F233:G233"/>
    <mergeCell ref="O233:T233"/>
    <mergeCell ref="A236:A245"/>
    <mergeCell ref="I239:K239"/>
    <mergeCell ref="F240:G240"/>
    <mergeCell ref="O240:T240"/>
    <mergeCell ref="B241:B242"/>
    <mergeCell ref="C241:C242"/>
    <mergeCell ref="F241:G241"/>
    <mergeCell ref="O241:T241"/>
    <mergeCell ref="F242:G242"/>
    <mergeCell ref="O242:T242"/>
    <mergeCell ref="B216:B217"/>
    <mergeCell ref="C216:C217"/>
    <mergeCell ref="F216:G216"/>
    <mergeCell ref="O216:T216"/>
    <mergeCell ref="V216:V224"/>
    <mergeCell ref="F217:G217"/>
    <mergeCell ref="O217:T217"/>
    <mergeCell ref="A213:A215"/>
    <mergeCell ref="B213:V213"/>
    <mergeCell ref="I214:K214"/>
    <mergeCell ref="F215:G215"/>
    <mergeCell ref="O215:T215"/>
    <mergeCell ref="A218:A227"/>
    <mergeCell ref="I221:K221"/>
    <mergeCell ref="F222:G222"/>
    <mergeCell ref="O222:T222"/>
    <mergeCell ref="B223:B224"/>
    <mergeCell ref="C223:C224"/>
    <mergeCell ref="F223:G223"/>
    <mergeCell ref="O223:T223"/>
    <mergeCell ref="F224:G224"/>
    <mergeCell ref="O224:T224"/>
    <mergeCell ref="B196:B197"/>
    <mergeCell ref="C196:C197"/>
    <mergeCell ref="F196:G196"/>
    <mergeCell ref="O196:T196"/>
    <mergeCell ref="V196:V204"/>
    <mergeCell ref="F197:G197"/>
    <mergeCell ref="O197:T197"/>
    <mergeCell ref="A193:A195"/>
    <mergeCell ref="B193:V193"/>
    <mergeCell ref="I194:K194"/>
    <mergeCell ref="F195:G195"/>
    <mergeCell ref="O195:T195"/>
    <mergeCell ref="A198:A207"/>
    <mergeCell ref="I201:K201"/>
    <mergeCell ref="F202:G202"/>
    <mergeCell ref="O202:T202"/>
    <mergeCell ref="B203:B204"/>
    <mergeCell ref="C203:C204"/>
    <mergeCell ref="F203:G203"/>
    <mergeCell ref="O203:T203"/>
    <mergeCell ref="F204:G204"/>
    <mergeCell ref="O204:T204"/>
    <mergeCell ref="B178:B179"/>
    <mergeCell ref="C178:C179"/>
    <mergeCell ref="F178:G178"/>
    <mergeCell ref="O178:T178"/>
    <mergeCell ref="V178:V186"/>
    <mergeCell ref="F179:G179"/>
    <mergeCell ref="O179:T179"/>
    <mergeCell ref="A175:A177"/>
    <mergeCell ref="B175:V175"/>
    <mergeCell ref="I176:K176"/>
    <mergeCell ref="F177:G177"/>
    <mergeCell ref="O177:T177"/>
    <mergeCell ref="A180:A189"/>
    <mergeCell ref="I183:K183"/>
    <mergeCell ref="F184:G184"/>
    <mergeCell ref="O184:T184"/>
    <mergeCell ref="B185:B186"/>
    <mergeCell ref="C185:C186"/>
    <mergeCell ref="F185:G185"/>
    <mergeCell ref="O185:T185"/>
    <mergeCell ref="F186:G186"/>
    <mergeCell ref="O186:T186"/>
    <mergeCell ref="B160:B161"/>
    <mergeCell ref="C160:C161"/>
    <mergeCell ref="F160:G160"/>
    <mergeCell ref="O160:T160"/>
    <mergeCell ref="V160:V168"/>
    <mergeCell ref="F161:G161"/>
    <mergeCell ref="O161:T161"/>
    <mergeCell ref="A157:A159"/>
    <mergeCell ref="B157:V157"/>
    <mergeCell ref="I158:K158"/>
    <mergeCell ref="F159:G159"/>
    <mergeCell ref="O159:T159"/>
    <mergeCell ref="A162:A171"/>
    <mergeCell ref="I165:K165"/>
    <mergeCell ref="F166:G166"/>
    <mergeCell ref="O166:T166"/>
    <mergeCell ref="B167:B168"/>
    <mergeCell ref="C167:C168"/>
    <mergeCell ref="F167:G167"/>
    <mergeCell ref="O167:T167"/>
    <mergeCell ref="F168:G168"/>
    <mergeCell ref="O168:T168"/>
    <mergeCell ref="B142:B143"/>
    <mergeCell ref="C142:C143"/>
    <mergeCell ref="F142:G142"/>
    <mergeCell ref="O142:T142"/>
    <mergeCell ref="V142:V150"/>
    <mergeCell ref="F143:G143"/>
    <mergeCell ref="O143:T143"/>
    <mergeCell ref="A139:A141"/>
    <mergeCell ref="B139:V139"/>
    <mergeCell ref="I140:K140"/>
    <mergeCell ref="F141:G141"/>
    <mergeCell ref="O141:T141"/>
    <mergeCell ref="A144:A153"/>
    <mergeCell ref="I147:K147"/>
    <mergeCell ref="F148:G148"/>
    <mergeCell ref="O148:T148"/>
    <mergeCell ref="B149:B150"/>
    <mergeCell ref="C149:C150"/>
    <mergeCell ref="F149:G149"/>
    <mergeCell ref="O149:T149"/>
    <mergeCell ref="F150:G150"/>
    <mergeCell ref="O150:T150"/>
    <mergeCell ref="B124:B125"/>
    <mergeCell ref="C124:C125"/>
    <mergeCell ref="F124:G124"/>
    <mergeCell ref="O124:T124"/>
    <mergeCell ref="V124:V132"/>
    <mergeCell ref="F125:G125"/>
    <mergeCell ref="O125:T125"/>
    <mergeCell ref="A121:A123"/>
    <mergeCell ref="B121:V121"/>
    <mergeCell ref="I122:K122"/>
    <mergeCell ref="F123:G123"/>
    <mergeCell ref="O123:T123"/>
    <mergeCell ref="A126:A135"/>
    <mergeCell ref="I129:K129"/>
    <mergeCell ref="F130:G130"/>
    <mergeCell ref="O130:T130"/>
    <mergeCell ref="B131:B132"/>
    <mergeCell ref="C131:C132"/>
    <mergeCell ref="F131:G131"/>
    <mergeCell ref="O131:T131"/>
    <mergeCell ref="F132:G132"/>
    <mergeCell ref="O132:T132"/>
    <mergeCell ref="A106:A115"/>
    <mergeCell ref="F110:G110"/>
    <mergeCell ref="F94:G94"/>
    <mergeCell ref="O94:T94"/>
    <mergeCell ref="A88:A97"/>
    <mergeCell ref="I91:K91"/>
    <mergeCell ref="F92:G92"/>
    <mergeCell ref="O92:T92"/>
    <mergeCell ref="B93:B94"/>
    <mergeCell ref="O110:T110"/>
    <mergeCell ref="B111:B112"/>
    <mergeCell ref="C111:C112"/>
    <mergeCell ref="F111:G111"/>
    <mergeCell ref="O111:T111"/>
    <mergeCell ref="A101:A103"/>
    <mergeCell ref="B101:V101"/>
    <mergeCell ref="I102:K102"/>
    <mergeCell ref="F103:G103"/>
    <mergeCell ref="O103:T103"/>
    <mergeCell ref="F112:G112"/>
    <mergeCell ref="O112:T112"/>
    <mergeCell ref="V104:V112"/>
    <mergeCell ref="I109:K109"/>
    <mergeCell ref="F105:G105"/>
    <mergeCell ref="O105:T105"/>
    <mergeCell ref="B104:B105"/>
    <mergeCell ref="C104:C105"/>
    <mergeCell ref="F104:G104"/>
    <mergeCell ref="O104:T104"/>
    <mergeCell ref="V68:V76"/>
    <mergeCell ref="F75:G75"/>
    <mergeCell ref="O75:T75"/>
    <mergeCell ref="F76:G76"/>
    <mergeCell ref="O76:T76"/>
    <mergeCell ref="A83:A85"/>
    <mergeCell ref="B83:V83"/>
    <mergeCell ref="I84:K84"/>
    <mergeCell ref="F85:G85"/>
    <mergeCell ref="O85:T85"/>
    <mergeCell ref="C93:C94"/>
    <mergeCell ref="V86:V94"/>
    <mergeCell ref="F93:G93"/>
    <mergeCell ref="O93:T93"/>
    <mergeCell ref="F87:G87"/>
    <mergeCell ref="O87:T87"/>
    <mergeCell ref="B86:B87"/>
    <mergeCell ref="C86:C87"/>
    <mergeCell ref="F86:G86"/>
    <mergeCell ref="O86:T86"/>
    <mergeCell ref="V48:V56"/>
    <mergeCell ref="F49:G49"/>
    <mergeCell ref="O49:T49"/>
    <mergeCell ref="F56:G56"/>
    <mergeCell ref="O56:T56"/>
    <mergeCell ref="F48:G48"/>
    <mergeCell ref="O48:T48"/>
    <mergeCell ref="A65:A67"/>
    <mergeCell ref="B65:V65"/>
    <mergeCell ref="I66:K66"/>
    <mergeCell ref="F67:G67"/>
    <mergeCell ref="O67:T67"/>
    <mergeCell ref="F55:G55"/>
    <mergeCell ref="O55:T55"/>
    <mergeCell ref="A50:A59"/>
    <mergeCell ref="I53:K53"/>
    <mergeCell ref="F54:G54"/>
    <mergeCell ref="O54:T54"/>
    <mergeCell ref="B55:B56"/>
    <mergeCell ref="C55:C56"/>
    <mergeCell ref="F37:G37"/>
    <mergeCell ref="O37:T37"/>
    <mergeCell ref="A32:A41"/>
    <mergeCell ref="I35:K35"/>
    <mergeCell ref="F36:G36"/>
    <mergeCell ref="O36:T36"/>
    <mergeCell ref="B37:B38"/>
    <mergeCell ref="C37:C38"/>
    <mergeCell ref="A70:A79"/>
    <mergeCell ref="I73:K73"/>
    <mergeCell ref="F74:G74"/>
    <mergeCell ref="O74:T74"/>
    <mergeCell ref="B75:B76"/>
    <mergeCell ref="C75:C76"/>
    <mergeCell ref="B48:B49"/>
    <mergeCell ref="C48:C49"/>
    <mergeCell ref="F69:G69"/>
    <mergeCell ref="O69:T69"/>
    <mergeCell ref="B68:B69"/>
    <mergeCell ref="C68:C69"/>
    <mergeCell ref="F68:G68"/>
    <mergeCell ref="O68:T68"/>
    <mergeCell ref="C1:V1"/>
    <mergeCell ref="C6:I6"/>
    <mergeCell ref="A9:A11"/>
    <mergeCell ref="B9:V9"/>
    <mergeCell ref="I10:K10"/>
    <mergeCell ref="F11:G11"/>
    <mergeCell ref="O11:T11"/>
    <mergeCell ref="B12:B13"/>
    <mergeCell ref="C12:C13"/>
    <mergeCell ref="F12:G12"/>
    <mergeCell ref="O12:T12"/>
    <mergeCell ref="V12:V20"/>
    <mergeCell ref="F13:G13"/>
    <mergeCell ref="O13:T13"/>
    <mergeCell ref="A14:A23"/>
    <mergeCell ref="I17:K17"/>
    <mergeCell ref="F18:G18"/>
    <mergeCell ref="O18:T18"/>
    <mergeCell ref="B19:B20"/>
    <mergeCell ref="C19:C20"/>
    <mergeCell ref="F19:G19"/>
    <mergeCell ref="O19:T19"/>
    <mergeCell ref="F20:G20"/>
    <mergeCell ref="O20:T20"/>
    <mergeCell ref="A322:A324"/>
    <mergeCell ref="B322:V322"/>
    <mergeCell ref="I323:K323"/>
    <mergeCell ref="F324:G324"/>
    <mergeCell ref="O324:T324"/>
    <mergeCell ref="A27:A29"/>
    <mergeCell ref="B27:V27"/>
    <mergeCell ref="I28:K28"/>
    <mergeCell ref="F29:G29"/>
    <mergeCell ref="O29:T29"/>
    <mergeCell ref="B30:B31"/>
    <mergeCell ref="C30:C31"/>
    <mergeCell ref="V30:V38"/>
    <mergeCell ref="F31:G31"/>
    <mergeCell ref="O31:T31"/>
    <mergeCell ref="F38:G38"/>
    <mergeCell ref="O38:T38"/>
    <mergeCell ref="F30:G30"/>
    <mergeCell ref="O30:T30"/>
    <mergeCell ref="A45:A47"/>
    <mergeCell ref="B45:V45"/>
    <mergeCell ref="I46:K46"/>
    <mergeCell ref="F47:G47"/>
    <mergeCell ref="O47:T47"/>
    <mergeCell ref="A340:A341"/>
    <mergeCell ref="B325:B326"/>
    <mergeCell ref="C325:C326"/>
    <mergeCell ref="F325:G325"/>
    <mergeCell ref="O325:T325"/>
    <mergeCell ref="V325:V333"/>
    <mergeCell ref="F326:G326"/>
    <mergeCell ref="O326:T326"/>
    <mergeCell ref="A327:A336"/>
    <mergeCell ref="I330:K330"/>
    <mergeCell ref="F331:G331"/>
    <mergeCell ref="O331:T331"/>
    <mergeCell ref="B332:B333"/>
    <mergeCell ref="C332:C333"/>
    <mergeCell ref="F332:G332"/>
    <mergeCell ref="O332:T332"/>
    <mergeCell ref="F333:G333"/>
    <mergeCell ref="O333:T333"/>
    <mergeCell ref="B340:V340"/>
    <mergeCell ref="I341:K341"/>
    <mergeCell ref="A345:A354"/>
    <mergeCell ref="I348:K348"/>
    <mergeCell ref="F349:G349"/>
    <mergeCell ref="O349:T349"/>
    <mergeCell ref="B350:B351"/>
    <mergeCell ref="C350:C351"/>
    <mergeCell ref="F350:G350"/>
    <mergeCell ref="O350:T350"/>
    <mergeCell ref="F351:G351"/>
    <mergeCell ref="O351:T351"/>
    <mergeCell ref="F342:G342"/>
    <mergeCell ref="O342:T342"/>
    <mergeCell ref="B343:B344"/>
    <mergeCell ref="C343:C344"/>
    <mergeCell ref="F343:G343"/>
    <mergeCell ref="O343:T343"/>
    <mergeCell ref="V343:V351"/>
    <mergeCell ref="F344:G344"/>
    <mergeCell ref="O344:T344"/>
    <mergeCell ref="A358:A360"/>
    <mergeCell ref="B358:V358"/>
    <mergeCell ref="I359:K359"/>
    <mergeCell ref="F360:G360"/>
    <mergeCell ref="O360:T360"/>
    <mergeCell ref="B361:B362"/>
    <mergeCell ref="C361:C362"/>
    <mergeCell ref="F361:G361"/>
    <mergeCell ref="O361:T361"/>
    <mergeCell ref="V361:V369"/>
    <mergeCell ref="F362:G362"/>
    <mergeCell ref="O362:T362"/>
    <mergeCell ref="A363:A372"/>
    <mergeCell ref="I366:K366"/>
    <mergeCell ref="F367:G367"/>
    <mergeCell ref="O367:T367"/>
    <mergeCell ref="B368:B369"/>
    <mergeCell ref="C368:C369"/>
    <mergeCell ref="F368:G368"/>
    <mergeCell ref="O368:T368"/>
    <mergeCell ref="F369:G369"/>
    <mergeCell ref="O369:T369"/>
    <mergeCell ref="A377:A379"/>
    <mergeCell ref="B377:V377"/>
    <mergeCell ref="I378:K378"/>
    <mergeCell ref="F379:G379"/>
    <mergeCell ref="O379:T379"/>
    <mergeCell ref="B380:B381"/>
    <mergeCell ref="C380:C381"/>
    <mergeCell ref="F380:G380"/>
    <mergeCell ref="O380:T380"/>
    <mergeCell ref="V380:V388"/>
    <mergeCell ref="F381:G381"/>
    <mergeCell ref="O381:T381"/>
    <mergeCell ref="A382:A391"/>
    <mergeCell ref="I385:K385"/>
    <mergeCell ref="F386:G386"/>
    <mergeCell ref="O386:T386"/>
    <mergeCell ref="B387:B388"/>
    <mergeCell ref="C387:C388"/>
    <mergeCell ref="F387:G387"/>
    <mergeCell ref="O387:T387"/>
    <mergeCell ref="F388:G388"/>
    <mergeCell ref="O388:T388"/>
    <mergeCell ref="A395:A397"/>
    <mergeCell ref="B395:V395"/>
    <mergeCell ref="I396:K396"/>
    <mergeCell ref="F397:G397"/>
    <mergeCell ref="O397:T397"/>
    <mergeCell ref="B398:B399"/>
    <mergeCell ref="C398:C399"/>
    <mergeCell ref="F398:G398"/>
    <mergeCell ref="O398:T398"/>
    <mergeCell ref="V398:V406"/>
    <mergeCell ref="F399:G399"/>
    <mergeCell ref="O399:T399"/>
    <mergeCell ref="A400:A409"/>
    <mergeCell ref="I403:K403"/>
    <mergeCell ref="F404:G404"/>
    <mergeCell ref="O404:T404"/>
    <mergeCell ref="B405:B406"/>
    <mergeCell ref="C405:C406"/>
    <mergeCell ref="F405:G405"/>
    <mergeCell ref="O405:T405"/>
    <mergeCell ref="F406:G406"/>
    <mergeCell ref="O406:T406"/>
    <mergeCell ref="A413:A415"/>
    <mergeCell ref="B413:V413"/>
    <mergeCell ref="I414:K414"/>
    <mergeCell ref="F415:G415"/>
    <mergeCell ref="O415:T415"/>
    <mergeCell ref="B416:B417"/>
    <mergeCell ref="C416:C417"/>
    <mergeCell ref="F416:G416"/>
    <mergeCell ref="O416:T416"/>
    <mergeCell ref="V416:V424"/>
    <mergeCell ref="F417:G417"/>
    <mergeCell ref="O417:T417"/>
    <mergeCell ref="A418:A427"/>
    <mergeCell ref="I421:K421"/>
    <mergeCell ref="F422:G422"/>
    <mergeCell ref="O422:T422"/>
    <mergeCell ref="B423:B424"/>
    <mergeCell ref="C423:C424"/>
    <mergeCell ref="F423:G423"/>
    <mergeCell ref="O423:T423"/>
    <mergeCell ref="F424:G424"/>
    <mergeCell ref="O424:T424"/>
    <mergeCell ref="A431:A433"/>
    <mergeCell ref="B431:V431"/>
    <mergeCell ref="I432:K432"/>
    <mergeCell ref="F433:G433"/>
    <mergeCell ref="O433:T433"/>
    <mergeCell ref="B434:B435"/>
    <mergeCell ref="C434:C435"/>
    <mergeCell ref="F434:G434"/>
    <mergeCell ref="O434:T434"/>
    <mergeCell ref="V434:V442"/>
    <mergeCell ref="F435:G435"/>
    <mergeCell ref="O435:T435"/>
    <mergeCell ref="A436:A445"/>
    <mergeCell ref="I439:K439"/>
    <mergeCell ref="F440:G440"/>
    <mergeCell ref="O440:T440"/>
    <mergeCell ref="B441:B442"/>
    <mergeCell ref="C441:C442"/>
    <mergeCell ref="F441:G441"/>
    <mergeCell ref="O441:T441"/>
    <mergeCell ref="F442:G442"/>
    <mergeCell ref="O442:T442"/>
    <mergeCell ref="A449:A451"/>
    <mergeCell ref="B449:V449"/>
    <mergeCell ref="I450:K450"/>
    <mergeCell ref="F451:G451"/>
    <mergeCell ref="O451:T451"/>
    <mergeCell ref="B452:B453"/>
    <mergeCell ref="C452:C453"/>
    <mergeCell ref="F452:G452"/>
    <mergeCell ref="O452:T452"/>
    <mergeCell ref="V452:V460"/>
    <mergeCell ref="F453:G453"/>
    <mergeCell ref="O453:T453"/>
    <mergeCell ref="A454:A463"/>
    <mergeCell ref="I457:K457"/>
    <mergeCell ref="F458:G458"/>
    <mergeCell ref="O458:T458"/>
    <mergeCell ref="B459:B460"/>
    <mergeCell ref="C459:C460"/>
    <mergeCell ref="F459:G459"/>
    <mergeCell ref="O459:T459"/>
    <mergeCell ref="F460:G460"/>
    <mergeCell ref="O460:T460"/>
  </mergeCells>
  <conditionalFormatting sqref="C3:C4 V4">
    <cfRule type="containsBlanks" dxfId="138" priority="147">
      <formula>LEN(TRIM(C3))=0</formula>
    </cfRule>
  </conditionalFormatting>
  <conditionalFormatting sqref="I14">
    <cfRule type="cellIs" dxfId="137" priority="145" operator="lessThan">
      <formula>1</formula>
    </cfRule>
    <cfRule type="cellIs" dxfId="136" priority="146" operator="greaterThan">
      <formula>1</formula>
    </cfRule>
  </conditionalFormatting>
  <conditionalFormatting sqref="I13 I20 J11:J14 P11:P13 J18:J21 P18:P20 J29:J32 P29:P31 J36:J39 P36:P38 J47:J50 P47:P49 J54:J57 P54:P56 J67:J70 P67:P69 J74:J77 P74:P76 J85:J88 P85:P87 J92:J95 P92:P94 J103:J106 P103:P105 J110:J113 P110:P112 J123:J126 P123:P125 J130:J133 P130:P132 J141:J144 P141:P143 J148:J151 P148:P150 J159:J162 P159:P161 J166:J169 P166:P168 J177:J180 P177:P179 J184:J187 P184:P186 J195:J198 P195:P197 J202:J205 P202:P204 J215:J218 P215:P217 J222:J225 P222:P224 J233:J236 P233:P235 J240:J243 P240:P242 J251:J254 P251:P253 J258:J261 P258:P260 J269:J272 P269:P271 J276:J279 P276:P278 J288:J291 P288:P290 J295:J298 P295:P297 J306:J309 P306:P308 J313:J316 P313:P315">
    <cfRule type="cellIs" dxfId="135" priority="144" operator="greaterThan">
      <formula>49</formula>
    </cfRule>
  </conditionalFormatting>
  <conditionalFormatting sqref="I13 I20">
    <cfRule type="cellIs" dxfId="134" priority="143" operator="greaterThan">
      <formula>0.5</formula>
    </cfRule>
  </conditionalFormatting>
  <conditionalFormatting sqref="M13:N13">
    <cfRule type="expression" dxfId="133" priority="142">
      <formula>IF(ISBLANK(#REF!),1)</formula>
    </cfRule>
  </conditionalFormatting>
  <conditionalFormatting sqref="I21">
    <cfRule type="cellIs" dxfId="132" priority="140" operator="lessThan">
      <formula>1</formula>
    </cfRule>
    <cfRule type="cellIs" dxfId="131" priority="141" operator="greaterThan">
      <formula>1</formula>
    </cfRule>
  </conditionalFormatting>
  <conditionalFormatting sqref="M20:N20">
    <cfRule type="expression" dxfId="130" priority="139">
      <formula>IF(ISBLANK(#REF!),1)</formula>
    </cfRule>
  </conditionalFormatting>
  <conditionalFormatting sqref="V6">
    <cfRule type="containsBlanks" dxfId="129" priority="138">
      <formula>LEN(TRIM(V6))=0</formula>
    </cfRule>
  </conditionalFormatting>
  <conditionalFormatting sqref="I32">
    <cfRule type="cellIs" dxfId="128" priority="136" operator="lessThan">
      <formula>1</formula>
    </cfRule>
    <cfRule type="cellIs" dxfId="127" priority="137" operator="greaterThan">
      <formula>1</formula>
    </cfRule>
  </conditionalFormatting>
  <conditionalFormatting sqref="I31 I38">
    <cfRule type="cellIs" dxfId="126" priority="135" operator="greaterThan">
      <formula>49</formula>
    </cfRule>
  </conditionalFormatting>
  <conditionalFormatting sqref="I31 I38">
    <cfRule type="cellIs" dxfId="125" priority="134" operator="greaterThan">
      <formula>0.5</formula>
    </cfRule>
  </conditionalFormatting>
  <conditionalFormatting sqref="M31:N31">
    <cfRule type="expression" dxfId="124" priority="133">
      <formula>IF(ISBLANK(#REF!),1)</formula>
    </cfRule>
  </conditionalFormatting>
  <conditionalFormatting sqref="I39">
    <cfRule type="cellIs" dxfId="123" priority="131" operator="lessThan">
      <formula>1</formula>
    </cfRule>
    <cfRule type="cellIs" dxfId="122" priority="132" operator="greaterThan">
      <formula>1</formula>
    </cfRule>
  </conditionalFormatting>
  <conditionalFormatting sqref="M38:N38">
    <cfRule type="expression" dxfId="121" priority="130">
      <formula>IF(ISBLANK(#REF!),1)</formula>
    </cfRule>
  </conditionalFormatting>
  <conditionalFormatting sqref="I50">
    <cfRule type="cellIs" dxfId="120" priority="128" operator="lessThan">
      <formula>1</formula>
    </cfRule>
    <cfRule type="cellIs" dxfId="119" priority="129" operator="greaterThan">
      <formula>1</formula>
    </cfRule>
  </conditionalFormatting>
  <conditionalFormatting sqref="I49 I56">
    <cfRule type="cellIs" dxfId="118" priority="127" operator="greaterThan">
      <formula>49</formula>
    </cfRule>
  </conditionalFormatting>
  <conditionalFormatting sqref="I49 I56">
    <cfRule type="cellIs" dxfId="117" priority="126" operator="greaterThan">
      <formula>0.5</formula>
    </cfRule>
  </conditionalFormatting>
  <conditionalFormatting sqref="M49:N49">
    <cfRule type="expression" dxfId="116" priority="125">
      <formula>IF(ISBLANK(#REF!),1)</formula>
    </cfRule>
  </conditionalFormatting>
  <conditionalFormatting sqref="I57">
    <cfRule type="cellIs" dxfId="115" priority="123" operator="lessThan">
      <formula>1</formula>
    </cfRule>
    <cfRule type="cellIs" dxfId="114" priority="124" operator="greaterThan">
      <formula>1</formula>
    </cfRule>
  </conditionalFormatting>
  <conditionalFormatting sqref="M56:N56">
    <cfRule type="expression" dxfId="113" priority="122">
      <formula>IF(ISBLANK(#REF!),1)</formula>
    </cfRule>
  </conditionalFormatting>
  <conditionalFormatting sqref="I70">
    <cfRule type="cellIs" dxfId="112" priority="120" operator="lessThan">
      <formula>1</formula>
    </cfRule>
    <cfRule type="cellIs" dxfId="111" priority="121" operator="greaterThan">
      <formula>1</formula>
    </cfRule>
  </conditionalFormatting>
  <conditionalFormatting sqref="I69 I76">
    <cfRule type="cellIs" dxfId="110" priority="119" operator="greaterThan">
      <formula>49</formula>
    </cfRule>
  </conditionalFormatting>
  <conditionalFormatting sqref="I69 I76">
    <cfRule type="cellIs" dxfId="109" priority="118" operator="greaterThan">
      <formula>0.5</formula>
    </cfRule>
  </conditionalFormatting>
  <conditionalFormatting sqref="M69:N69">
    <cfRule type="expression" dxfId="108" priority="117">
      <formula>IF(ISBLANK(#REF!),1)</formula>
    </cfRule>
  </conditionalFormatting>
  <conditionalFormatting sqref="I77">
    <cfRule type="cellIs" dxfId="107" priority="115" operator="lessThan">
      <formula>1</formula>
    </cfRule>
    <cfRule type="cellIs" dxfId="106" priority="116" operator="greaterThan">
      <formula>1</formula>
    </cfRule>
  </conditionalFormatting>
  <conditionalFormatting sqref="M76:N76">
    <cfRule type="expression" dxfId="105" priority="114">
      <formula>IF(ISBLANK(#REF!),1)</formula>
    </cfRule>
  </conditionalFormatting>
  <conditionalFormatting sqref="I88">
    <cfRule type="cellIs" dxfId="104" priority="112" operator="lessThan">
      <formula>1</formula>
    </cfRule>
    <cfRule type="cellIs" dxfId="103" priority="113" operator="greaterThan">
      <formula>1</formula>
    </cfRule>
  </conditionalFormatting>
  <conditionalFormatting sqref="I87 I94">
    <cfRule type="cellIs" dxfId="102" priority="111" operator="greaterThan">
      <formula>49</formula>
    </cfRule>
  </conditionalFormatting>
  <conditionalFormatting sqref="I87 I94">
    <cfRule type="cellIs" dxfId="101" priority="110" operator="greaterThan">
      <formula>0.5</formula>
    </cfRule>
  </conditionalFormatting>
  <conditionalFormatting sqref="M87:N87">
    <cfRule type="expression" dxfId="100" priority="109">
      <formula>IF(ISBLANK(#REF!),1)</formula>
    </cfRule>
  </conditionalFormatting>
  <conditionalFormatting sqref="I95">
    <cfRule type="cellIs" dxfId="99" priority="107" operator="lessThan">
      <formula>1</formula>
    </cfRule>
    <cfRule type="cellIs" dxfId="98" priority="108" operator="greaterThan">
      <formula>1</formula>
    </cfRule>
  </conditionalFormatting>
  <conditionalFormatting sqref="M94:N94">
    <cfRule type="expression" dxfId="97" priority="106">
      <formula>IF(ISBLANK(#REF!),1)</formula>
    </cfRule>
  </conditionalFormatting>
  <conditionalFormatting sqref="I106">
    <cfRule type="cellIs" dxfId="96" priority="104" operator="lessThan">
      <formula>1</formula>
    </cfRule>
    <cfRule type="cellIs" dxfId="95" priority="105" operator="greaterThan">
      <formula>1</formula>
    </cfRule>
  </conditionalFormatting>
  <conditionalFormatting sqref="I105 I112">
    <cfRule type="cellIs" dxfId="94" priority="103" operator="greaterThan">
      <formula>49</formula>
    </cfRule>
  </conditionalFormatting>
  <conditionalFormatting sqref="I105 I112">
    <cfRule type="cellIs" dxfId="93" priority="102" operator="greaterThan">
      <formula>0.5</formula>
    </cfRule>
  </conditionalFormatting>
  <conditionalFormatting sqref="M105:N105">
    <cfRule type="expression" dxfId="92" priority="101">
      <formula>IF(ISBLANK(#REF!),1)</formula>
    </cfRule>
  </conditionalFormatting>
  <conditionalFormatting sqref="I113">
    <cfRule type="cellIs" dxfId="91" priority="99" operator="lessThan">
      <formula>1</formula>
    </cfRule>
    <cfRule type="cellIs" dxfId="90" priority="100" operator="greaterThan">
      <formula>1</formula>
    </cfRule>
  </conditionalFormatting>
  <conditionalFormatting sqref="M112:N112">
    <cfRule type="expression" dxfId="89" priority="98">
      <formula>IF(ISBLANK(#REF!),1)</formula>
    </cfRule>
  </conditionalFormatting>
  <conditionalFormatting sqref="I126">
    <cfRule type="cellIs" dxfId="88" priority="96" operator="lessThan">
      <formula>1</formula>
    </cfRule>
    <cfRule type="cellIs" dxfId="87" priority="97" operator="greaterThan">
      <formula>1</formula>
    </cfRule>
  </conditionalFormatting>
  <conditionalFormatting sqref="I125 I132">
    <cfRule type="cellIs" dxfId="86" priority="95" operator="greaterThan">
      <formula>49</formula>
    </cfRule>
  </conditionalFormatting>
  <conditionalFormatting sqref="I125 I132">
    <cfRule type="cellIs" dxfId="85" priority="94" operator="greaterThan">
      <formula>0.5</formula>
    </cfRule>
  </conditionalFormatting>
  <conditionalFormatting sqref="M125:N125">
    <cfRule type="expression" dxfId="84" priority="93">
      <formula>IF(ISBLANK(#REF!),1)</formula>
    </cfRule>
  </conditionalFormatting>
  <conditionalFormatting sqref="I133">
    <cfRule type="cellIs" dxfId="83" priority="91" operator="lessThan">
      <formula>1</formula>
    </cfRule>
    <cfRule type="cellIs" dxfId="82" priority="92" operator="greaterThan">
      <formula>1</formula>
    </cfRule>
  </conditionalFormatting>
  <conditionalFormatting sqref="M132:N132">
    <cfRule type="expression" dxfId="81" priority="90">
      <formula>IF(ISBLANK(#REF!),1)</formula>
    </cfRule>
  </conditionalFormatting>
  <conditionalFormatting sqref="I144">
    <cfRule type="cellIs" dxfId="80" priority="88" operator="lessThan">
      <formula>1</formula>
    </cfRule>
    <cfRule type="cellIs" dxfId="79" priority="89" operator="greaterThan">
      <formula>1</formula>
    </cfRule>
  </conditionalFormatting>
  <conditionalFormatting sqref="I143 I150">
    <cfRule type="cellIs" dxfId="78" priority="87" operator="greaterThan">
      <formula>49</formula>
    </cfRule>
  </conditionalFormatting>
  <conditionalFormatting sqref="I143 I150">
    <cfRule type="cellIs" dxfId="77" priority="86" operator="greaterThan">
      <formula>0.5</formula>
    </cfRule>
  </conditionalFormatting>
  <conditionalFormatting sqref="M143:N143">
    <cfRule type="expression" dxfId="76" priority="85">
      <formula>IF(ISBLANK(#REF!),1)</formula>
    </cfRule>
  </conditionalFormatting>
  <conditionalFormatting sqref="I151">
    <cfRule type="cellIs" dxfId="75" priority="83" operator="lessThan">
      <formula>1</formula>
    </cfRule>
    <cfRule type="cellIs" dxfId="74" priority="84" operator="greaterThan">
      <formula>1</formula>
    </cfRule>
  </conditionalFormatting>
  <conditionalFormatting sqref="M150:N150">
    <cfRule type="expression" dxfId="73" priority="82">
      <formula>IF(ISBLANK(#REF!),1)</formula>
    </cfRule>
  </conditionalFormatting>
  <conditionalFormatting sqref="I162">
    <cfRule type="cellIs" dxfId="72" priority="80" operator="lessThan">
      <formula>1</formula>
    </cfRule>
    <cfRule type="cellIs" dxfId="71" priority="81" operator="greaterThan">
      <formula>1</formula>
    </cfRule>
  </conditionalFormatting>
  <conditionalFormatting sqref="I161 I168">
    <cfRule type="cellIs" dxfId="70" priority="79" operator="greaterThan">
      <formula>49</formula>
    </cfRule>
  </conditionalFormatting>
  <conditionalFormatting sqref="I161 I168">
    <cfRule type="cellIs" dxfId="69" priority="78" operator="greaterThan">
      <formula>0.5</formula>
    </cfRule>
  </conditionalFormatting>
  <conditionalFormatting sqref="M161:N161">
    <cfRule type="expression" dxfId="68" priority="77">
      <formula>IF(ISBLANK(#REF!),1)</formula>
    </cfRule>
  </conditionalFormatting>
  <conditionalFormatting sqref="I169">
    <cfRule type="cellIs" dxfId="67" priority="75" operator="lessThan">
      <formula>1</formula>
    </cfRule>
    <cfRule type="cellIs" dxfId="66" priority="76" operator="greaterThan">
      <formula>1</formula>
    </cfRule>
  </conditionalFormatting>
  <conditionalFormatting sqref="M168:N168">
    <cfRule type="expression" dxfId="65" priority="74">
      <formula>IF(ISBLANK(#REF!),1)</formula>
    </cfRule>
  </conditionalFormatting>
  <conditionalFormatting sqref="I180">
    <cfRule type="cellIs" dxfId="64" priority="72" operator="lessThan">
      <formula>1</formula>
    </cfRule>
    <cfRule type="cellIs" dxfId="63" priority="73" operator="greaterThan">
      <formula>1</formula>
    </cfRule>
  </conditionalFormatting>
  <conditionalFormatting sqref="I179 I186">
    <cfRule type="cellIs" dxfId="62" priority="71" operator="greaterThan">
      <formula>49</formula>
    </cfRule>
  </conditionalFormatting>
  <conditionalFormatting sqref="I179 I186">
    <cfRule type="cellIs" dxfId="61" priority="70" operator="greaterThan">
      <formula>0.5</formula>
    </cfRule>
  </conditionalFormatting>
  <conditionalFormatting sqref="M179:N179">
    <cfRule type="expression" dxfId="60" priority="69">
      <formula>IF(ISBLANK(#REF!),1)</formula>
    </cfRule>
  </conditionalFormatting>
  <conditionalFormatting sqref="I187">
    <cfRule type="cellIs" dxfId="59" priority="67" operator="lessThan">
      <formula>1</formula>
    </cfRule>
    <cfRule type="cellIs" dxfId="58" priority="68" operator="greaterThan">
      <formula>1</formula>
    </cfRule>
  </conditionalFormatting>
  <conditionalFormatting sqref="M186:N186">
    <cfRule type="expression" dxfId="57" priority="66">
      <formula>IF(ISBLANK(#REF!),1)</formula>
    </cfRule>
  </conditionalFormatting>
  <conditionalFormatting sqref="I198">
    <cfRule type="cellIs" dxfId="56" priority="64" operator="lessThan">
      <formula>1</formula>
    </cfRule>
    <cfRule type="cellIs" dxfId="55" priority="65" operator="greaterThan">
      <formula>1</formula>
    </cfRule>
  </conditionalFormatting>
  <conditionalFormatting sqref="I197 I204">
    <cfRule type="cellIs" dxfId="54" priority="63" operator="greaterThan">
      <formula>49</formula>
    </cfRule>
  </conditionalFormatting>
  <conditionalFormatting sqref="I197 I204">
    <cfRule type="cellIs" dxfId="53" priority="62" operator="greaterThan">
      <formula>0.5</formula>
    </cfRule>
  </conditionalFormatting>
  <conditionalFormatting sqref="M197:N197">
    <cfRule type="expression" dxfId="52" priority="61">
      <formula>IF(ISBLANK(#REF!),1)</formula>
    </cfRule>
  </conditionalFormatting>
  <conditionalFormatting sqref="I205">
    <cfRule type="cellIs" dxfId="51" priority="59" operator="lessThan">
      <formula>1</formula>
    </cfRule>
    <cfRule type="cellIs" dxfId="50" priority="60" operator="greaterThan">
      <formula>1</formula>
    </cfRule>
  </conditionalFormatting>
  <conditionalFormatting sqref="M204:N204">
    <cfRule type="expression" dxfId="49" priority="58">
      <formula>IF(ISBLANK(#REF!),1)</formula>
    </cfRule>
  </conditionalFormatting>
  <conditionalFormatting sqref="I218">
    <cfRule type="cellIs" dxfId="48" priority="48" operator="lessThan">
      <formula>1</formula>
    </cfRule>
    <cfRule type="cellIs" dxfId="47" priority="49" operator="greaterThan">
      <formula>1</formula>
    </cfRule>
  </conditionalFormatting>
  <conditionalFormatting sqref="I217 I224">
    <cfRule type="cellIs" dxfId="46" priority="47" operator="greaterThan">
      <formula>49</formula>
    </cfRule>
  </conditionalFormatting>
  <conditionalFormatting sqref="I217 I224">
    <cfRule type="cellIs" dxfId="45" priority="46" operator="greaterThan">
      <formula>0.5</formula>
    </cfRule>
  </conditionalFormatting>
  <conditionalFormatting sqref="M217:N217">
    <cfRule type="expression" dxfId="44" priority="45">
      <formula>IF(ISBLANK(#REF!),1)</formula>
    </cfRule>
  </conditionalFormatting>
  <conditionalFormatting sqref="I225">
    <cfRule type="cellIs" dxfId="43" priority="43" operator="lessThan">
      <formula>1</formula>
    </cfRule>
    <cfRule type="cellIs" dxfId="42" priority="44" operator="greaterThan">
      <formula>1</formula>
    </cfRule>
  </conditionalFormatting>
  <conditionalFormatting sqref="M224:N224">
    <cfRule type="expression" dxfId="41" priority="42">
      <formula>IF(ISBLANK(#REF!),1)</formula>
    </cfRule>
  </conditionalFormatting>
  <conditionalFormatting sqref="I236">
    <cfRule type="cellIs" dxfId="40" priority="40" operator="lessThan">
      <formula>1</formula>
    </cfRule>
    <cfRule type="cellIs" dxfId="39" priority="41" operator="greaterThan">
      <formula>1</formula>
    </cfRule>
  </conditionalFormatting>
  <conditionalFormatting sqref="I235 I242">
    <cfRule type="cellIs" dxfId="38" priority="39" operator="greaterThan">
      <formula>49</formula>
    </cfRule>
  </conditionalFormatting>
  <conditionalFormatting sqref="I235 I242">
    <cfRule type="cellIs" dxfId="37" priority="38" operator="greaterThan">
      <formula>0.5</formula>
    </cfRule>
  </conditionalFormatting>
  <conditionalFormatting sqref="M235:N235">
    <cfRule type="expression" dxfId="36" priority="37">
      <formula>IF(ISBLANK(#REF!),1)</formula>
    </cfRule>
  </conditionalFormatting>
  <conditionalFormatting sqref="I243">
    <cfRule type="cellIs" dxfId="35" priority="35" operator="lessThan">
      <formula>1</formula>
    </cfRule>
    <cfRule type="cellIs" dxfId="34" priority="36" operator="greaterThan">
      <formula>1</formula>
    </cfRule>
  </conditionalFormatting>
  <conditionalFormatting sqref="M242:N242">
    <cfRule type="expression" dxfId="33" priority="34">
      <formula>IF(ISBLANK(#REF!),1)</formula>
    </cfRule>
  </conditionalFormatting>
  <conditionalFormatting sqref="I254">
    <cfRule type="cellIs" dxfId="32" priority="32" operator="lessThan">
      <formula>1</formula>
    </cfRule>
    <cfRule type="cellIs" dxfId="31" priority="33" operator="greaterThan">
      <formula>1</formula>
    </cfRule>
  </conditionalFormatting>
  <conditionalFormatting sqref="I253 I260">
    <cfRule type="cellIs" dxfId="30" priority="31" operator="greaterThan">
      <formula>49</formula>
    </cfRule>
  </conditionalFormatting>
  <conditionalFormatting sqref="I253 I260">
    <cfRule type="cellIs" dxfId="29" priority="30" operator="greaterThan">
      <formula>0.5</formula>
    </cfRule>
  </conditionalFormatting>
  <conditionalFormatting sqref="M253:N253">
    <cfRule type="expression" dxfId="28" priority="29">
      <formula>IF(ISBLANK(#REF!),1)</formula>
    </cfRule>
  </conditionalFormatting>
  <conditionalFormatting sqref="I261">
    <cfRule type="cellIs" dxfId="27" priority="27" operator="lessThan">
      <formula>1</formula>
    </cfRule>
    <cfRule type="cellIs" dxfId="26" priority="28" operator="greaterThan">
      <formula>1</formula>
    </cfRule>
  </conditionalFormatting>
  <conditionalFormatting sqref="M260:N260">
    <cfRule type="expression" dxfId="25" priority="26">
      <formula>IF(ISBLANK(#REF!),1)</formula>
    </cfRule>
  </conditionalFormatting>
  <conditionalFormatting sqref="I272">
    <cfRule type="cellIs" dxfId="24" priority="24" operator="lessThan">
      <formula>1</formula>
    </cfRule>
    <cfRule type="cellIs" dxfId="23" priority="25" operator="greaterThan">
      <formula>1</formula>
    </cfRule>
  </conditionalFormatting>
  <conditionalFormatting sqref="I271 I278">
    <cfRule type="cellIs" dxfId="22" priority="23" operator="greaterThan">
      <formula>49</formula>
    </cfRule>
  </conditionalFormatting>
  <conditionalFormatting sqref="I271 I278">
    <cfRule type="cellIs" dxfId="21" priority="22" operator="greaterThan">
      <formula>0.5</formula>
    </cfRule>
  </conditionalFormatting>
  <conditionalFormatting sqref="M271:N271">
    <cfRule type="expression" dxfId="20" priority="21">
      <formula>IF(ISBLANK(#REF!),1)</formula>
    </cfRule>
  </conditionalFormatting>
  <conditionalFormatting sqref="I279">
    <cfRule type="cellIs" dxfId="19" priority="19" operator="lessThan">
      <formula>1</formula>
    </cfRule>
    <cfRule type="cellIs" dxfId="18" priority="20" operator="greaterThan">
      <formula>1</formula>
    </cfRule>
  </conditionalFormatting>
  <conditionalFormatting sqref="M278:N278">
    <cfRule type="expression" dxfId="17" priority="18">
      <formula>IF(ISBLANK(#REF!),1)</formula>
    </cfRule>
  </conditionalFormatting>
  <conditionalFormatting sqref="I291">
    <cfRule type="cellIs" dxfId="16" priority="16" operator="lessThan">
      <formula>1</formula>
    </cfRule>
    <cfRule type="cellIs" dxfId="15" priority="17" operator="greaterThan">
      <formula>1</formula>
    </cfRule>
  </conditionalFormatting>
  <conditionalFormatting sqref="I290 I297">
    <cfRule type="cellIs" dxfId="14" priority="15" operator="greaterThan">
      <formula>49</formula>
    </cfRule>
  </conditionalFormatting>
  <conditionalFormatting sqref="I290 I297">
    <cfRule type="cellIs" dxfId="13" priority="14" operator="greaterThan">
      <formula>0.5</formula>
    </cfRule>
  </conditionalFormatting>
  <conditionalFormatting sqref="M290:N290">
    <cfRule type="expression" dxfId="12" priority="13">
      <formula>IF(ISBLANK(#REF!),1)</formula>
    </cfRule>
  </conditionalFormatting>
  <conditionalFormatting sqref="I298">
    <cfRule type="cellIs" dxfId="11" priority="11" operator="lessThan">
      <formula>1</formula>
    </cfRule>
    <cfRule type="cellIs" dxfId="10" priority="12" operator="greaterThan">
      <formula>1</formula>
    </cfRule>
  </conditionalFormatting>
  <conditionalFormatting sqref="M297:N297">
    <cfRule type="expression" dxfId="9" priority="10">
      <formula>IF(ISBLANK(#REF!),1)</formula>
    </cfRule>
  </conditionalFormatting>
  <conditionalFormatting sqref="I309">
    <cfRule type="cellIs" dxfId="8" priority="8" operator="lessThan">
      <formula>1</formula>
    </cfRule>
    <cfRule type="cellIs" dxfId="7" priority="9" operator="greaterThan">
      <formula>1</formula>
    </cfRule>
  </conditionalFormatting>
  <conditionalFormatting sqref="I308 I315">
    <cfRule type="cellIs" dxfId="6" priority="7" operator="greaterThan">
      <formula>49</formula>
    </cfRule>
  </conditionalFormatting>
  <conditionalFormatting sqref="I308 I315">
    <cfRule type="cellIs" dxfId="5" priority="6" operator="greaterThan">
      <formula>0.5</formula>
    </cfRule>
  </conditionalFormatting>
  <conditionalFormatting sqref="M308:N308">
    <cfRule type="expression" dxfId="4" priority="5">
      <formula>IF(ISBLANK(#REF!),1)</formula>
    </cfRule>
  </conditionalFormatting>
  <conditionalFormatting sqref="I316">
    <cfRule type="cellIs" dxfId="3" priority="3" operator="lessThan">
      <formula>1</formula>
    </cfRule>
    <cfRule type="cellIs" dxfId="2" priority="4" operator="greaterThan">
      <formula>1</formula>
    </cfRule>
  </conditionalFormatting>
  <conditionalFormatting sqref="M315:N315">
    <cfRule type="expression" dxfId="1" priority="2">
      <formula>IF(ISBLANK(#REF!),1)</formula>
    </cfRule>
  </conditionalFormatting>
  <conditionalFormatting sqref="V62">
    <cfRule type="containsBlanks" dxfId="0" priority="1">
      <formula>LEN(TRIM(V62))=0</formula>
    </cfRule>
  </conditionalFormatting>
  <pageMargins left="0.23622047244094491" right="0.23622047244094491" top="0.74803149606299213" bottom="0.35433070866141736" header="0.31496062992125984" footer="0.31496062992125984"/>
  <pageSetup paperSize="9" scale="45" fitToHeight="0" orientation="portrait" verticalDpi="0" r:id="rId1"/>
  <headerFooter>
    <oddHeader>&amp;L&amp;G&amp;C&amp;8
&amp;"-,Gras"&amp;18MODALITÉS DE CONTRÔLE DES CONNAISSANCES ET DES COMPÉTENCES
EXAMEN TERMINAL (SED)</oddHeader>
    <oddFooter>&amp;CPage &amp;P sur &amp;N</oddFooter>
  </headerFooter>
  <rowBreaks count="5" manualBreakCount="5">
    <brk id="81" max="16383" man="1"/>
    <brk id="155" max="16383" man="1"/>
    <brk id="245" max="22" man="1"/>
    <brk id="302" max="16383" man="1"/>
    <brk id="393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UE au 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Vialatte</dc:creator>
  <cp:lastModifiedBy>Alexis VIALATTE</cp:lastModifiedBy>
  <cp:lastPrinted>2024-10-08T08:17:42Z</cp:lastPrinted>
  <dcterms:created xsi:type="dcterms:W3CDTF">2024-04-25T06:35:22Z</dcterms:created>
  <dcterms:modified xsi:type="dcterms:W3CDTF">2024-10-09T13:02:18Z</dcterms:modified>
</cp:coreProperties>
</file>